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OCCX2Ag7r+OulD1PBdNvvkLa89u7o5yuGriFyJv0OcGrNTT6eY4V+0XKQJZbUogf5rfSu8qbxg3voTHBE8/+w==" workbookSaltValue="/Jah3NGwS+p1H6nD8K66nQ==" workbookSpinCount="100000" lockStructure="1"/>
  <bookViews>
    <workbookView xWindow="240" yWindow="105" windowWidth="19440" windowHeight="7965" firstSheet="1" activeTab="1"/>
  </bookViews>
  <sheets>
    <sheet name="Расчет по кол закупок" sheetId="4" r:id="rId1"/>
    <sheet name="План" sheetId="3" r:id="rId2"/>
  </sheets>
  <externalReferences>
    <externalReference r:id="rId3"/>
  </externalReferences>
  <definedNames>
    <definedName name="_FilterDatabase" localSheetId="1" hidden="1">План!$A$18:$O$37</definedName>
    <definedName name="_xlnm._FilterDatabase" localSheetId="1" hidden="1">План!$A$18:$O$23</definedName>
    <definedName name="Вид_функционального_комплекса__ФК">[1]Справочник!$E$2:$E$67</definedName>
    <definedName name="Капитализация">[1]Справочник!$I$2:$I$20</definedName>
    <definedName name="Регион">#REF!</definedName>
  </definedNames>
  <calcPr calcId="162913"/>
</workbook>
</file>

<file path=xl/calcChain.xml><?xml version="1.0" encoding="utf-8"?>
<calcChain xmlns="http://schemas.openxmlformats.org/spreadsheetml/2006/main">
  <c r="K11" i="4" l="1"/>
  <c r="K13" i="4"/>
  <c r="H11" i="4"/>
  <c r="H13" i="4" s="1"/>
</calcChain>
</file>

<file path=xl/sharedStrings.xml><?xml version="1.0" encoding="utf-8"?>
<sst xmlns="http://schemas.openxmlformats.org/spreadsheetml/2006/main" count="119" uniqueCount="69">
  <si>
    <t>4 КВАРТАЛ</t>
  </si>
  <si>
    <t>3 КВАРТАЛ</t>
  </si>
  <si>
    <t>2 КВАРТАЛ</t>
  </si>
  <si>
    <t>1 КВАРТАЛ</t>
  </si>
  <si>
    <t>да/нет</t>
  </si>
  <si>
    <t>Срок исполнения договора (месяц, год)</t>
  </si>
  <si>
    <t>Планируемая дата или период  размещения извещения о закупке (месяц, год)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</si>
  <si>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</si>
  <si>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</si>
  <si>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</si>
  <si>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</si>
  <si>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</si>
  <si>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</si>
  <si>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 xml:space="preserve">Сведения о количестве (объеме) </t>
  </si>
  <si>
    <t>Ед.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</si>
  <si>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</si>
  <si>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</si>
  <si>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Закупка в электронной форме</t>
  </si>
  <si>
    <t>Способ  закупки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</si>
  <si>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</si>
  <si>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</si>
  <si>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</si>
  <si>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</si>
  <si>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</si>
  <si>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</si>
  <si>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</si>
  <si>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</si>
  <si>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</si>
  <si>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(подпись)</t>
  </si>
  <si>
    <t>(дата утверждения)</t>
  </si>
  <si>
    <t>Ед. измерения, шт.</t>
  </si>
  <si>
    <t>Сумма по начальной (максимальной) цене договора, руб.</t>
  </si>
  <si>
    <t>Кол-во процедур без учета закупок у Ед. поставщика</t>
  </si>
  <si>
    <t>Кол-во процедур с учетом закупок у Ед. поставщика</t>
  </si>
  <si>
    <t xml:space="preserve">(Ф.И.О., должность руководителя)       </t>
  </si>
  <si>
    <t>ООО "Автогранд"</t>
  </si>
  <si>
    <t>Код по ОКВЭД 2</t>
  </si>
  <si>
    <t>Код по ОКДП 2</t>
  </si>
  <si>
    <t>штуки</t>
  </si>
  <si>
    <t>нет</t>
  </si>
  <si>
    <t xml:space="preserve">ООО "Автогранд"         </t>
  </si>
  <si>
    <t xml:space="preserve">                                   ПЛАН ЗАКУПКИ ТОВАРОВ, РАБОТ, УСЛУГ</t>
  </si>
  <si>
    <t>29.20</t>
  </si>
  <si>
    <t>Открытый запрос предложений</t>
  </si>
  <si>
    <t>avtogrand@retail.gazpromlpg.ru</t>
  </si>
  <si>
    <t>(863)223-70-96</t>
  </si>
  <si>
    <t>49.41</t>
  </si>
  <si>
    <t>29.10.</t>
  </si>
  <si>
    <t>Седельный тягач КАМАЗ-5490-014-87, Евро-5, колесная фор-мула 4х2, КПП- ZF16</t>
  </si>
  <si>
    <t>Бордух О.А., Генеральный директор</t>
  </si>
  <si>
    <t xml:space="preserve">                                                 на 2019 год </t>
  </si>
  <si>
    <t xml:space="preserve">344011, Ростовская обл, г. Ростов-на-Дону,  Доломановский пер., дом № 70"Д" этаж 7, оф.5
</t>
  </si>
  <si>
    <t>Автоцистерна, материал цистерны - сталь 09Г2С, сечение цистерны "чемодан"</t>
  </si>
  <si>
    <t>Полуприцеп-цистерна ППЦ-28, объем 28 000 л, материал цистерны - сталь 09Г2С, сечение цистерны - "чемодан"</t>
  </si>
  <si>
    <t>Седельный тягач КАМАЗ-65206, Евро-5, колесная фор-мула 4х2, КПП- ZF16</t>
  </si>
  <si>
    <t>Полуприцеп-цистерна ППЦ-20, объем 20 000 л, материал цистерны - сталь 09Г2С, сечение цистерны - "чемодан"</t>
  </si>
  <si>
    <t>Полуприцеп-цистерна ППЦ-32, объем 32 000 л, материал цистерны - сталь 09Г2С, сечение цистерны - "чемодан"</t>
  </si>
  <si>
    <t>Поставка автоцистерн АЦ-8 на шасси автомобиля КамАЗ - 43253-3010-69  (2 ед.) и автоцистерн АЦ-15 на шасси автомобиля КамАЗ-65115-3966-48 (2 ед.) для транспортировки светлых нефтепродуктов (опасный груз 3-го класса опасности) для нужд ООО «Автогранд».</t>
  </si>
  <si>
    <t xml:space="preserve">Поставка ППЦ-28 (13 ед.) для нужд ООО "Автогранд" в  в г. Ростов-на-Дону
</t>
  </si>
  <si>
    <t>Поставка седельного тягача КАМАЗ-65206 (4 ед.) для транспортировки опасных грузов 2-го и 3-го классов опасности в г. Ростов-на-Дону для нужд ООО «Автогранд»</t>
  </si>
  <si>
    <t xml:space="preserve">Поставка ППЦ-20 СУГ (2 ед.) для нужд ООО "Автогранд" в  в г. Ростов-на-Дону
</t>
  </si>
  <si>
    <t xml:space="preserve">Поставка ППЦ-32 СУГ (5 ед.) для нужд ООО "Автогранд" в  в г. Ростов-на-Дону
</t>
  </si>
  <si>
    <t>Поставка седельного тягача КАМАЗ-5490 (13 ед.) для транспортировки опасных грузов 2-го и 3-го классов опасности в г. Ростов-на-Дону для нужд ООО «Автогранд».</t>
  </si>
  <si>
    <t xml:space="preserve">Поставка ППЦ-20 СУГ (1 ед.) для нужд ООО "Автогранд" в  в г. Ростов-на-Дону
</t>
  </si>
  <si>
    <t>Поставка комплекта автомобильного видеонаблюдения для обеспечения транспортной безопасности на производственном транспорте ООО «Автогранд» в количестве 232 единиц и дополнительно 129 единиц карт памяти.</t>
  </si>
  <si>
    <t>Комплекта автомобильного видеонаблюдения для обеспечения транспортной безопасности на производственном транспорте ООО «Автогранд» в количестве 232 единиц и дополнительно 129 единиц карт памяти.</t>
  </si>
  <si>
    <t>26.40</t>
  </si>
  <si>
    <t>Выполнение работ по доставке, монтажу, подключению и настройке систем видеонаблюдения на производственный транспорт ООО «Автогранд» в количестве 227 единиц с дальнейшим техническим обслуживанием.</t>
  </si>
  <si>
    <t>Выполнение работ по доставке, монтажу, подключению и настройке систем видеонаблюдения на производственный транспорт ООО «Автогранд» в количестве 227 единиц с дальнейшим техническим обслуживанием..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</si>
</sst>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#,##0.00_р_.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Helv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6">
    <xf numFmtId="0" fontId="0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5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5" fillId="10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9" borderId="0" applyNumberFormat="0" applyBorder="0" applyAlignment="0" applyProtection="0"/>
    <xf numFmtId="0" fontId="5" fillId="9" borderId="0" applyNumberFormat="0" applyBorder="0" applyAlignment="0" applyProtection="0"/>
    <xf numFmtId="0" fontId="3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0" borderId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8" borderId="18" applyNumberFormat="0" applyAlignment="0" applyProtection="0"/>
    <xf numFmtId="0" fontId="10" fillId="8" borderId="18" applyNumberFormat="0" applyAlignment="0" applyProtection="0"/>
    <xf numFmtId="0" fontId="11" fillId="21" borderId="19" applyNumberFormat="0" applyAlignment="0" applyProtection="0"/>
    <xf numFmtId="0" fontId="12" fillId="21" borderId="19" applyNumberFormat="0" applyAlignment="0" applyProtection="0"/>
    <xf numFmtId="0" fontId="13" fillId="21" borderId="18" applyNumberFormat="0" applyAlignment="0" applyProtection="0"/>
    <xf numFmtId="0" fontId="14" fillId="21" borderId="18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0" borderId="23" applyNumberFormat="0" applyFill="0" applyAlignment="0" applyProtection="0"/>
    <xf numFmtId="0" fontId="22" fillId="22" borderId="24" applyNumberFormat="0" applyAlignment="0" applyProtection="0"/>
    <xf numFmtId="0" fontId="23" fillId="22" borderId="24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/>
    <xf numFmtId="0" fontId="3" fillId="0" borderId="0"/>
    <xf numFmtId="0" fontId="5" fillId="0" borderId="0"/>
    <xf numFmtId="0" fontId="28" fillId="0" borderId="0"/>
    <xf numFmtId="0" fontId="2" fillId="0" borderId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24" borderId="25" applyNumberFormat="0" applyFont="0" applyAlignment="0" applyProtection="0"/>
    <xf numFmtId="0" fontId="5" fillId="24" borderId="25" applyNumberFormat="0" applyFont="0" applyAlignment="0" applyProtection="0"/>
    <xf numFmtId="0" fontId="33" fillId="0" borderId="26" applyNumberFormat="0" applyFill="0" applyAlignment="0" applyProtection="0"/>
    <xf numFmtId="0" fontId="34" fillId="0" borderId="26" applyNumberFormat="0" applyFill="0" applyAlignment="0" applyProtection="0"/>
    <xf numFmtId="0" fontId="35" fillId="0" borderId="0"/>
    <xf numFmtId="0" fontId="8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</cellStyleXfs>
  <cellXfs count="88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0" xfId="0" applyNumberFormat="1"/>
    <xf numFmtId="0" fontId="41" fillId="0" borderId="0" xfId="0" applyFont="1"/>
    <xf numFmtId="0" fontId="41" fillId="0" borderId="0" xfId="0" applyFont="1" applyFill="1"/>
    <xf numFmtId="0" fontId="41" fillId="25" borderId="0" xfId="0" applyFont="1" applyFill="1"/>
    <xf numFmtId="167" fontId="41" fillId="0" borderId="0" xfId="0" applyNumberFormat="1" applyFont="1"/>
    <xf numFmtId="0" fontId="41" fillId="0" borderId="0" xfId="1" applyFont="1"/>
    <xf numFmtId="0" fontId="44" fillId="0" borderId="0" xfId="1" applyFont="1" applyFill="1"/>
    <xf numFmtId="0" fontId="41" fillId="0" borderId="0" xfId="1" applyFont="1" applyFill="1"/>
    <xf numFmtId="0" fontId="41" fillId="0" borderId="0" xfId="1" applyFont="1" applyFill="1" applyAlignment="1">
      <alignment horizont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8" fillId="0" borderId="7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7" xfId="0" applyNumberFormat="1" applyFont="1" applyFill="1" applyBorder="1" applyAlignment="1">
      <alignment horizontal="center" vertical="center" wrapText="1"/>
    </xf>
    <xf numFmtId="0" fontId="49" fillId="0" borderId="33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8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6" xfId="0" applyNumberFormat="1" applyFont="1" applyFill="1" applyBorder="1" applyAlignment="1">
      <alignment horizontal="center" vertical="center" wrapText="1"/>
    </xf>
    <xf numFmtId="1" fontId="49" fillId="0" borderId="8" xfId="0" applyNumberFormat="1" applyFont="1" applyFill="1" applyBorder="1" applyAlignment="1">
      <alignment horizontal="center" vertical="center" wrapText="1"/>
    </xf>
    <xf numFmtId="0" fontId="46" fillId="2" borderId="2" xfId="0" applyNumberFormat="1" applyFont="1" applyFill="1" applyBorder="1" applyAlignment="1">
      <alignment horizontal="center" vertical="center" wrapText="1"/>
    </xf>
    <xf numFmtId="0" fontId="46" fillId="2" borderId="3" xfId="0" applyNumberFormat="1" applyFont="1" applyFill="1" applyBorder="1" applyAlignment="1">
      <alignment horizontal="center" vertical="center" wrapText="1"/>
    </xf>
    <xf numFmtId="0" fontId="46" fillId="2" borderId="32" xfId="0" applyNumberFormat="1" applyFont="1" applyFill="1" applyBorder="1" applyAlignment="1">
      <alignment horizontal="center" vertical="center" wrapText="1"/>
    </xf>
    <xf numFmtId="0" fontId="50" fillId="2" borderId="32" xfId="0" applyNumberFormat="1" applyFont="1" applyFill="1" applyBorder="1" applyAlignment="1">
      <alignment horizontal="center" vertical="center" wrapText="1"/>
    </xf>
    <xf numFmtId="167" fontId="46" fillId="2" borderId="32" xfId="0" applyNumberFormat="1" applyFont="1" applyFill="1" applyBorder="1" applyAlignment="1">
      <alignment horizontal="center" vertical="center" wrapText="1"/>
    </xf>
    <xf numFmtId="166" fontId="46" fillId="2" borderId="32" xfId="0" applyNumberFormat="1" applyFont="1" applyFill="1" applyBorder="1" applyAlignment="1">
      <alignment horizontal="center" vertical="center" wrapText="1"/>
    </xf>
    <xf numFmtId="1" fontId="46" fillId="2" borderId="32" xfId="0" applyNumberFormat="1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167" fontId="47" fillId="0" borderId="3" xfId="0" applyNumberFormat="1" applyFont="1" applyFill="1" applyBorder="1" applyAlignment="1">
      <alignment horizontal="center" vertical="center" wrapText="1"/>
    </xf>
    <xf numFmtId="166" fontId="47" fillId="0" borderId="32" xfId="0" applyNumberFormat="1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25" borderId="3" xfId="0" applyFont="1" applyFill="1" applyBorder="1" applyAlignment="1">
      <alignment horizontal="center" vertical="center" wrapText="1"/>
    </xf>
    <xf numFmtId="0" fontId="47" fillId="25" borderId="32" xfId="0" applyFont="1" applyFill="1" applyBorder="1" applyAlignment="1">
      <alignment horizontal="center" vertical="center" wrapText="1"/>
    </xf>
    <xf numFmtId="0" fontId="47" fillId="2" borderId="34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7" fillId="25" borderId="32" xfId="0" applyFont="1" applyFill="1" applyBorder="1" applyAlignment="1">
      <alignment horizontal="left" vertical="center" wrapText="1"/>
    </xf>
    <xf numFmtId="0" fontId="47" fillId="25" borderId="34" xfId="0" applyFont="1" applyFill="1" applyBorder="1" applyAlignment="1">
      <alignment horizontal="center" vertical="center" wrapText="1"/>
    </xf>
    <xf numFmtId="166" fontId="47" fillId="25" borderId="32" xfId="0" applyNumberFormat="1" applyFont="1" applyFill="1" applyBorder="1" applyAlignment="1">
      <alignment horizontal="center" vertical="center" wrapText="1"/>
    </xf>
    <xf numFmtId="0" fontId="46" fillId="25" borderId="32" xfId="0" applyNumberFormat="1" applyFont="1" applyFill="1" applyBorder="1" applyAlignment="1" applyProtection="1">
      <alignment horizontal="center" vertical="center" wrapText="1"/>
      <protection locked="0"/>
    </xf>
    <xf numFmtId="0" fontId="47" fillId="25" borderId="32" xfId="0" applyNumberFormat="1" applyFont="1" applyFill="1" applyBorder="1" applyAlignment="1" applyProtection="1">
      <alignment horizontal="left" vertical="center" wrapText="1"/>
      <protection locked="0"/>
    </xf>
    <xf numFmtId="0" fontId="47" fillId="25" borderId="3" xfId="0" applyFont="1" applyFill="1" applyBorder="1" applyAlignment="1" applyProtection="1">
      <alignment horizontal="center" vertical="center" wrapText="1"/>
      <protection locked="0"/>
    </xf>
    <xf numFmtId="4" fontId="47" fillId="25" borderId="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31" xfId="0" applyNumberFormat="1" applyFont="1" applyFill="1" applyBorder="1" applyAlignment="1">
      <alignment horizontal="center" vertical="center" wrapText="1"/>
    </xf>
    <xf numFmtId="167" fontId="47" fillId="0" borderId="32" xfId="0" applyNumberFormat="1" applyFont="1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0" fontId="42" fillId="0" borderId="16" xfId="0" quotePrefix="1" applyNumberFormat="1" applyFont="1" applyFill="1" applyBorder="1" applyAlignment="1">
      <alignment horizontal="center" vertical="center" wrapText="1"/>
    </xf>
    <xf numFmtId="0" fontId="42" fillId="0" borderId="36" xfId="0" quotePrefix="1" applyNumberFormat="1" applyFont="1" applyFill="1" applyBorder="1" applyAlignment="1">
      <alignment horizontal="center" vertical="center" wrapText="1"/>
    </xf>
    <xf numFmtId="0" fontId="4" fillId="0" borderId="16" xfId="5" applyNumberFormat="1" applyFill="1" applyBorder="1" applyAlignment="1" applyProtection="1">
      <alignment horizontal="center" vertical="center" wrapText="1"/>
    </xf>
    <xf numFmtId="0" fontId="43" fillId="0" borderId="36" xfId="5" applyNumberFormat="1" applyFont="1" applyFill="1" applyBorder="1" applyAlignment="1" applyProtection="1">
      <alignment horizontal="center" vertical="center" wrapText="1"/>
    </xf>
    <xf numFmtId="0" fontId="42" fillId="0" borderId="27" xfId="0" applyNumberFormat="1" applyFont="1" applyFill="1" applyBorder="1" applyAlignment="1">
      <alignment horizontal="center" vertical="center" wrapText="1"/>
    </xf>
    <xf numFmtId="0" fontId="42" fillId="0" borderId="28" xfId="0" applyNumberFormat="1" applyFont="1" applyFill="1" applyBorder="1" applyAlignment="1">
      <alignment horizontal="center" vertical="center" wrapText="1"/>
    </xf>
    <xf numFmtId="0" fontId="42" fillId="0" borderId="29" xfId="0" applyNumberFormat="1" applyFont="1" applyFill="1" applyBorder="1" applyAlignment="1">
      <alignment horizontal="center" vertical="center" wrapText="1"/>
    </xf>
    <xf numFmtId="0" fontId="42" fillId="0" borderId="5" xfId="0" applyNumberFormat="1" applyFont="1" applyFill="1" applyBorder="1" applyAlignment="1">
      <alignment horizontal="center" vertical="center" wrapText="1"/>
    </xf>
    <xf numFmtId="0" fontId="42" fillId="0" borderId="4" xfId="0" applyNumberFormat="1" applyFont="1" applyFill="1" applyBorder="1" applyAlignment="1">
      <alignment horizontal="center" vertical="center" wrapText="1"/>
    </xf>
    <xf numFmtId="0" fontId="42" fillId="0" borderId="17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37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9" fillId="0" borderId="37" xfId="0" applyNumberFormat="1" applyFont="1" applyFill="1" applyBorder="1" applyAlignment="1">
      <alignment horizontal="center" vertical="center" wrapText="1"/>
    </xf>
    <xf numFmtId="0" fontId="41" fillId="0" borderId="30" xfId="1" applyFont="1" applyFill="1" applyBorder="1" applyAlignment="1">
      <alignment horizontal="center" wrapText="1"/>
    </xf>
    <xf numFmtId="0" fontId="45" fillId="0" borderId="31" xfId="1" applyFont="1" applyFill="1" applyBorder="1" applyAlignment="1">
      <alignment horizontal="center"/>
    </xf>
    <xf numFmtId="0" fontId="41" fillId="0" borderId="31" xfId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6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8" xfId="0" applyNumberFormat="1" applyFont="1" applyFill="1" applyBorder="1" applyAlignment="1">
      <alignment horizontal="center" vertical="center" wrapText="1"/>
    </xf>
    <xf numFmtId="0" fontId="49" fillId="0" borderId="6" xfId="0" applyNumberFormat="1" applyFont="1" applyFill="1" applyBorder="1" applyAlignment="1">
      <alignment horizontal="center" vertical="center" wrapText="1"/>
    </xf>
  </cellXfs>
  <cellStyles count="96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1 3" xfId="31"/>
    <cellStyle name="60% - Акцент2 2" xfId="32"/>
    <cellStyle name="60% - Акцент2 3" xfId="33"/>
    <cellStyle name="60% - Акцент3 2" xfId="34"/>
    <cellStyle name="60% - Акцент3 3" xfId="35"/>
    <cellStyle name="60% - Акцент4 2" xfId="36"/>
    <cellStyle name="60% - Акцент4 3" xfId="37"/>
    <cellStyle name="60% - Акцент5 2" xfId="38"/>
    <cellStyle name="60% - Акцент5 3" xfId="39"/>
    <cellStyle name="60% - Акцент6 2" xfId="40"/>
    <cellStyle name="60% - Акцент6 3" xfId="41"/>
    <cellStyle name="Normal" xfId="42"/>
    <cellStyle name="Акцент1 2" xfId="43"/>
    <cellStyle name="Акцент1 3" xfId="44"/>
    <cellStyle name="Акцент2 2" xfId="45"/>
    <cellStyle name="Акцент2 3" xfId="46"/>
    <cellStyle name="Акцент3 2" xfId="47"/>
    <cellStyle name="Акцент3 3" xfId="48"/>
    <cellStyle name="Акцент4 2" xfId="49"/>
    <cellStyle name="Акцент4 3" xfId="50"/>
    <cellStyle name="Акцент5 2" xfId="51"/>
    <cellStyle name="Акцент5 3" xfId="52"/>
    <cellStyle name="Акцент6 2" xfId="53"/>
    <cellStyle name="Акцент6 3" xfId="54"/>
    <cellStyle name="Ввод  2" xfId="55"/>
    <cellStyle name="Ввод  3" xfId="56"/>
    <cellStyle name="Вывод 2" xfId="57"/>
    <cellStyle name="Вывод 3" xfId="58"/>
    <cellStyle name="Вычисление 2" xfId="59"/>
    <cellStyle name="Вычисление 3" xfId="60"/>
    <cellStyle name="Гиперссылка" xfId="5" builtinId="8"/>
    <cellStyle name="Гиперссылка 2" xfId="61"/>
    <cellStyle name="Денежный 2" xfId="62"/>
    <cellStyle name="Заголовок 1 2" xfId="63"/>
    <cellStyle name="Заголовок 2 2" xfId="64"/>
    <cellStyle name="Заголовок 2 3" xfId="65"/>
    <cellStyle name="Заголовок 3 2" xfId="66"/>
    <cellStyle name="Заголовок 4 2" xfId="67"/>
    <cellStyle name="Итог 2" xfId="68"/>
    <cellStyle name="Итог 3" xfId="69"/>
    <cellStyle name="Контрольная ячейка 2" xfId="70"/>
    <cellStyle name="Контрольная ячейка 3" xfId="71"/>
    <cellStyle name="Название 2" xfId="72"/>
    <cellStyle name="Нейтральный 2" xfId="73"/>
    <cellStyle name="Нейтральный 3" xfId="74"/>
    <cellStyle name="Обычный" xfId="0" builtinId="0"/>
    <cellStyle name="Обычный 2" xfId="1"/>
    <cellStyle name="Обычный 2 2" xfId="75"/>
    <cellStyle name="Обычный 2 3" xfId="4"/>
    <cellStyle name="Обычный 3" xfId="76"/>
    <cellStyle name="Обычный 4" xfId="77"/>
    <cellStyle name="Обычный 5" xfId="78"/>
    <cellStyle name="Обычный 5 2" xfId="2"/>
    <cellStyle name="Обычный 6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3" xfId="85"/>
    <cellStyle name="Связанная ячейка 2" xfId="86"/>
    <cellStyle name="Связанная ячейка 3" xfId="87"/>
    <cellStyle name="Стиль 1" xfId="88"/>
    <cellStyle name="Стиль 1 2" xfId="89"/>
    <cellStyle name="Текст предупреждения 2" xfId="90"/>
    <cellStyle name="Текст предупреждения 3" xfId="91"/>
    <cellStyle name="Финансовый 2" xfId="92"/>
    <cellStyle name="Финансовый 3" xfId="3"/>
    <cellStyle name="Финансовый 4" xfId="93"/>
    <cellStyle name="Хороший 2" xfId="94"/>
    <cellStyle name="Хороший 3" xfId="95"/>
  </cellStyles>
  <dxfs count="0"/>
  <tableStyles count="0" defaultTableStyle="TableStyleMedium2" defaultPivotStyle="PivotStyleMedium9"/>
  <colors>
    <mruColors>
      <color rgb="FFFFFF99"/>
      <color rgb="FF99CCFF"/>
      <color rgb="FF99FF66"/>
      <color rgb="FF990099"/>
      <color rgb="FF660066"/>
      <color rgb="FFFF0066"/>
      <color rgb="FFFF33CC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0"/>
      <sheetData sheetId="1"/>
      <sheetData sheetId="2"/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togrand@retail.gazpromlp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H30" sqref="H30"/>
    </sheetView>
  </sheetViews>
  <sheetFormatPr defaultRowHeight="15" x14ac:dyDescent="0.25"/>
  <cols>
    <col min="3" max="3" width="22.85546875" customWidth="1"/>
    <col min="4" max="4" width="20.28515625" customWidth="1"/>
    <col min="5" max="5" width="24.5703125" customWidth="1"/>
    <col min="8" max="8" width="20.42578125" customWidth="1"/>
    <col min="11" max="11" width="18.42578125" customWidth="1"/>
  </cols>
  <sheetData>
    <row r="2" spans="2:12" ht="45" x14ac:dyDescent="0.25">
      <c r="B2" s="1" t="s">
        <v>20</v>
      </c>
      <c r="C2" s="2" t="s">
        <v>7</v>
      </c>
      <c r="D2" s="2" t="s">
        <v>30</v>
      </c>
      <c r="E2" s="1" t="s">
        <v>31</v>
      </c>
    </row>
    <row r="3" spans="2:12" ht="45" x14ac:dyDescent="0.25">
      <c r="B3" s="2">
        <v>1</v>
      </c>
      <c r="C3" s="3" t="s">
        <v>32</v>
      </c>
      <c r="D3" s="4">
        <v>95</v>
      </c>
      <c r="E3" s="5">
        <v>234291381.99000001</v>
      </c>
    </row>
    <row r="4" spans="2:12" ht="45" x14ac:dyDescent="0.25">
      <c r="B4" s="2">
        <v>2</v>
      </c>
      <c r="C4" s="3" t="s">
        <v>33</v>
      </c>
      <c r="D4" s="4">
        <v>174</v>
      </c>
      <c r="E4" s="5">
        <v>309567111.99000001</v>
      </c>
    </row>
    <row r="7" spans="2:12" x14ac:dyDescent="0.25">
      <c r="H7" s="6">
        <v>118041297.98999999</v>
      </c>
      <c r="I7">
        <v>60</v>
      </c>
      <c r="K7" s="6">
        <v>80344447.989999995</v>
      </c>
      <c r="L7">
        <v>35</v>
      </c>
    </row>
    <row r="8" spans="2:12" x14ac:dyDescent="0.25">
      <c r="H8" s="6">
        <v>113229534</v>
      </c>
      <c r="I8">
        <v>50</v>
      </c>
      <c r="K8" s="6">
        <v>91599534</v>
      </c>
      <c r="L8">
        <v>31</v>
      </c>
    </row>
    <row r="9" spans="2:12" x14ac:dyDescent="0.25">
      <c r="H9" s="6">
        <v>44786280</v>
      </c>
      <c r="I9">
        <v>36</v>
      </c>
      <c r="K9" s="6">
        <v>38577400</v>
      </c>
      <c r="L9">
        <v>19</v>
      </c>
    </row>
    <row r="10" spans="2:12" x14ac:dyDescent="0.25">
      <c r="H10" s="6">
        <v>23910000</v>
      </c>
      <c r="I10">
        <v>27</v>
      </c>
      <c r="K10" s="6">
        <v>14170000</v>
      </c>
      <c r="L10">
        <v>9</v>
      </c>
    </row>
    <row r="11" spans="2:12" x14ac:dyDescent="0.25">
      <c r="H11" s="6">
        <f>SUM(H7:H10)</f>
        <v>299967111.99000001</v>
      </c>
      <c r="K11" s="6">
        <f>SUM(K7:K10)</f>
        <v>224691381.99000001</v>
      </c>
    </row>
    <row r="12" spans="2:12" x14ac:dyDescent="0.25">
      <c r="H12" s="6">
        <v>9600000</v>
      </c>
      <c r="K12" s="6">
        <v>9600000</v>
      </c>
    </row>
    <row r="13" spans="2:12" x14ac:dyDescent="0.25">
      <c r="H13" s="5">
        <f>SUM(H11:H12)</f>
        <v>309567111.99000001</v>
      </c>
      <c r="K13" s="5">
        <f>SUM(K11:K12)</f>
        <v>234291381.99000001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42"/>
  <sheetViews>
    <sheetView tabSelected="1" topLeftCell="A22" zoomScale="70" zoomScaleNormal="70" workbookViewId="0">
      <selection activeCell="R1" sqref="P1:R1048576"/>
    </sheetView>
  </sheetViews>
  <sheetFormatPr defaultRowHeight="18.75" x14ac:dyDescent="0.3"/>
  <cols>
    <col min="1" max="1" width="6.140625" style="7" customWidth="1"/>
    <col min="2" max="2" width="12.28515625" style="7" customWidth="1"/>
    <col min="3" max="3" width="16.7109375" style="7" customWidth="1"/>
    <col min="4" max="4" width="42.42578125" style="7" customWidth="1"/>
    <col min="5" max="5" width="40.140625" style="7" customWidth="1"/>
    <col min="6" max="6" width="19.7109375" style="7" customWidth="1"/>
    <col min="7" max="7" width="14.85546875" style="7" customWidth="1"/>
    <col min="8" max="8" width="20.28515625" style="7" customWidth="1"/>
    <col min="9" max="9" width="21.42578125" style="7" customWidth="1"/>
    <col min="10" max="10" width="16.28515625" style="7" customWidth="1"/>
    <col min="11" max="11" width="19.42578125" style="7" customWidth="1"/>
    <col min="12" max="12" width="19.85546875" style="7" customWidth="1"/>
    <col min="13" max="13" width="19.28515625" style="7" customWidth="1"/>
    <col min="14" max="14" width="32.85546875" style="7" customWidth="1"/>
    <col min="15" max="15" width="12.28515625" style="7" customWidth="1"/>
    <col min="16" max="16384" width="9.140625" style="7"/>
  </cols>
  <sheetData>
    <row r="5" spans="1:15" x14ac:dyDescent="0.3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9.5" thickBot="1" x14ac:dyDescent="0.3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9.5" thickBot="1" x14ac:dyDescent="0.35">
      <c r="A7" s="63" t="s">
        <v>27</v>
      </c>
      <c r="B7" s="64"/>
      <c r="C7" s="65"/>
      <c r="D7" s="57" t="s">
        <v>40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39.75" customHeight="1" x14ac:dyDescent="0.3">
      <c r="A8" s="66" t="s">
        <v>26</v>
      </c>
      <c r="B8" s="67"/>
      <c r="C8" s="68"/>
      <c r="D8" s="57" t="s">
        <v>51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x14ac:dyDescent="0.3">
      <c r="A9" s="56" t="s">
        <v>25</v>
      </c>
      <c r="B9" s="57"/>
      <c r="C9" s="58"/>
      <c r="D9" s="59" t="s">
        <v>45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x14ac:dyDescent="0.3">
      <c r="A10" s="56" t="s">
        <v>24</v>
      </c>
      <c r="B10" s="57"/>
      <c r="C10" s="58"/>
      <c r="D10" s="61" t="s">
        <v>44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x14ac:dyDescent="0.3">
      <c r="A11" s="56" t="s">
        <v>23</v>
      </c>
      <c r="B11" s="57"/>
      <c r="C11" s="58"/>
      <c r="D11" s="57">
        <v>6163066182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x14ac:dyDescent="0.3">
      <c r="A12" s="56" t="s">
        <v>22</v>
      </c>
      <c r="B12" s="57"/>
      <c r="C12" s="58"/>
      <c r="D12" s="57">
        <v>616401001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9.5" thickBot="1" x14ac:dyDescent="0.35">
      <c r="A13" s="73" t="s">
        <v>21</v>
      </c>
      <c r="B13" s="74"/>
      <c r="C13" s="75"/>
      <c r="D13" s="57">
        <v>60401000000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9.5" thickBot="1" x14ac:dyDescent="0.3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4"/>
    </row>
    <row r="15" spans="1:15" ht="37.5" customHeight="1" thickBot="1" x14ac:dyDescent="0.35">
      <c r="A15" s="76" t="s">
        <v>20</v>
      </c>
      <c r="B15" s="71" t="s">
        <v>36</v>
      </c>
      <c r="C15" s="71" t="s">
        <v>37</v>
      </c>
      <c r="D15" s="85" t="s">
        <v>19</v>
      </c>
      <c r="E15" s="86"/>
      <c r="F15" s="86"/>
      <c r="G15" s="86"/>
      <c r="H15" s="86"/>
      <c r="I15" s="86"/>
      <c r="J15" s="86"/>
      <c r="K15" s="86"/>
      <c r="L15" s="86"/>
      <c r="M15" s="87"/>
      <c r="N15" s="71" t="s">
        <v>18</v>
      </c>
      <c r="O15" s="71" t="s">
        <v>17</v>
      </c>
    </row>
    <row r="16" spans="1:15" ht="72.75" customHeight="1" thickBot="1" x14ac:dyDescent="0.35">
      <c r="A16" s="77"/>
      <c r="B16" s="79"/>
      <c r="C16" s="79"/>
      <c r="D16" s="71" t="s">
        <v>16</v>
      </c>
      <c r="E16" s="76" t="s">
        <v>15</v>
      </c>
      <c r="F16" s="83" t="s">
        <v>14</v>
      </c>
      <c r="G16" s="84"/>
      <c r="H16" s="76" t="s">
        <v>13</v>
      </c>
      <c r="I16" s="83" t="s">
        <v>12</v>
      </c>
      <c r="J16" s="84"/>
      <c r="K16" s="71" t="s">
        <v>11</v>
      </c>
      <c r="L16" s="85" t="s">
        <v>10</v>
      </c>
      <c r="M16" s="87"/>
      <c r="N16" s="79"/>
      <c r="O16" s="72"/>
    </row>
    <row r="17" spans="1:15" ht="100.5" customHeight="1" thickBot="1" x14ac:dyDescent="0.35">
      <c r="A17" s="78"/>
      <c r="B17" s="72"/>
      <c r="C17" s="72"/>
      <c r="D17" s="72"/>
      <c r="E17" s="78"/>
      <c r="F17" s="17" t="s">
        <v>9</v>
      </c>
      <c r="G17" s="18" t="s">
        <v>7</v>
      </c>
      <c r="H17" s="78"/>
      <c r="I17" s="17" t="s">
        <v>8</v>
      </c>
      <c r="J17" s="18" t="s">
        <v>7</v>
      </c>
      <c r="K17" s="72"/>
      <c r="L17" s="17" t="s">
        <v>6</v>
      </c>
      <c r="M17" s="19" t="s">
        <v>5</v>
      </c>
      <c r="N17" s="72"/>
      <c r="O17" s="20" t="s">
        <v>4</v>
      </c>
    </row>
    <row r="18" spans="1:15" ht="19.5" thickBot="1" x14ac:dyDescent="0.35">
      <c r="A18" s="22">
        <v>1</v>
      </c>
      <c r="B18" s="23">
        <v>2</v>
      </c>
      <c r="C18" s="20">
        <v>3</v>
      </c>
      <c r="D18" s="21">
        <v>4</v>
      </c>
      <c r="E18" s="24">
        <v>5</v>
      </c>
      <c r="F18" s="21">
        <v>6</v>
      </c>
      <c r="G18" s="24">
        <v>7</v>
      </c>
      <c r="H18" s="20">
        <v>8</v>
      </c>
      <c r="I18" s="25">
        <v>9</v>
      </c>
      <c r="J18" s="26">
        <v>10</v>
      </c>
      <c r="K18" s="24">
        <v>11</v>
      </c>
      <c r="L18" s="21">
        <v>12</v>
      </c>
      <c r="M18" s="27">
        <v>13</v>
      </c>
      <c r="N18" s="21">
        <v>14</v>
      </c>
      <c r="O18" s="21">
        <v>15</v>
      </c>
    </row>
    <row r="19" spans="1:15" x14ac:dyDescent="0.3">
      <c r="A19" s="28"/>
      <c r="B19" s="29"/>
      <c r="C19" s="30"/>
      <c r="D19" s="31" t="s">
        <v>3</v>
      </c>
      <c r="E19" s="30"/>
      <c r="F19" s="30"/>
      <c r="G19" s="30"/>
      <c r="H19" s="30"/>
      <c r="I19" s="30"/>
      <c r="J19" s="30"/>
      <c r="K19" s="32"/>
      <c r="L19" s="33"/>
      <c r="M19" s="34"/>
      <c r="N19" s="30"/>
      <c r="O19" s="35"/>
    </row>
    <row r="20" spans="1:15" s="8" customFormat="1" x14ac:dyDescent="0.3">
      <c r="A20" s="36"/>
      <c r="B20" s="37"/>
      <c r="C20" s="37"/>
      <c r="D20" s="46"/>
      <c r="E20" s="38"/>
      <c r="F20" s="37"/>
      <c r="G20" s="37"/>
      <c r="H20" s="38"/>
      <c r="I20" s="38"/>
      <c r="J20" s="37"/>
      <c r="K20" s="39"/>
      <c r="L20" s="40"/>
      <c r="M20" s="40"/>
      <c r="N20" s="38"/>
      <c r="O20" s="41"/>
    </row>
    <row r="21" spans="1:15" s="8" customFormat="1" x14ac:dyDescent="0.3">
      <c r="A21" s="44"/>
      <c r="B21" s="29"/>
      <c r="C21" s="30"/>
      <c r="D21" s="31" t="s">
        <v>2</v>
      </c>
      <c r="E21" s="30"/>
      <c r="F21" s="30"/>
      <c r="G21" s="30"/>
      <c r="H21" s="30"/>
      <c r="I21" s="30"/>
      <c r="J21" s="30"/>
      <c r="K21" s="32"/>
      <c r="L21" s="33"/>
      <c r="M21" s="34"/>
      <c r="N21" s="30"/>
      <c r="O21" s="35"/>
    </row>
    <row r="22" spans="1:15" s="9" customFormat="1" x14ac:dyDescent="0.3">
      <c r="A22" s="36"/>
      <c r="B22" s="37"/>
      <c r="C22" s="37"/>
      <c r="D22" s="46"/>
      <c r="E22" s="38"/>
      <c r="F22" s="37"/>
      <c r="G22" s="37"/>
      <c r="H22" s="38"/>
      <c r="I22" s="38"/>
      <c r="J22" s="37"/>
      <c r="K22" s="39"/>
      <c r="L22" s="40"/>
      <c r="M22" s="40"/>
      <c r="N22" s="38"/>
      <c r="O22" s="41"/>
    </row>
    <row r="23" spans="1:15" s="9" customFormat="1" ht="22.5" customHeight="1" x14ac:dyDescent="0.3">
      <c r="A23" s="44"/>
      <c r="B23" s="29"/>
      <c r="C23" s="30"/>
      <c r="D23" s="31" t="s">
        <v>1</v>
      </c>
      <c r="E23" s="30"/>
      <c r="F23" s="30"/>
      <c r="G23" s="30"/>
      <c r="H23" s="30"/>
      <c r="I23" s="30"/>
      <c r="J23" s="30"/>
      <c r="K23" s="32"/>
      <c r="L23" s="33"/>
      <c r="M23" s="34"/>
      <c r="N23" s="30"/>
      <c r="O23" s="35"/>
    </row>
    <row r="24" spans="1:15" s="9" customFormat="1" ht="126" x14ac:dyDescent="0.3">
      <c r="A24" s="48">
        <v>1</v>
      </c>
      <c r="B24" s="42" t="s">
        <v>42</v>
      </c>
      <c r="C24" s="43" t="s">
        <v>46</v>
      </c>
      <c r="D24" s="47" t="s">
        <v>57</v>
      </c>
      <c r="E24" s="38" t="s">
        <v>52</v>
      </c>
      <c r="F24" s="37">
        <v>796</v>
      </c>
      <c r="G24" s="37" t="s">
        <v>38</v>
      </c>
      <c r="H24" s="38">
        <v>4</v>
      </c>
      <c r="I24" s="38">
        <v>60401000000</v>
      </c>
      <c r="J24" s="37" t="s">
        <v>35</v>
      </c>
      <c r="K24" s="39">
        <v>19400000</v>
      </c>
      <c r="L24" s="40">
        <v>43647</v>
      </c>
      <c r="M24" s="40">
        <v>43800</v>
      </c>
      <c r="N24" s="38" t="s">
        <v>43</v>
      </c>
      <c r="O24" s="37" t="s">
        <v>39</v>
      </c>
    </row>
    <row r="25" spans="1:15" s="9" customFormat="1" ht="47.25" x14ac:dyDescent="0.3">
      <c r="A25" s="48">
        <v>2</v>
      </c>
      <c r="B25" s="43" t="s">
        <v>42</v>
      </c>
      <c r="C25" s="43" t="s">
        <v>42</v>
      </c>
      <c r="D25" s="47" t="s">
        <v>58</v>
      </c>
      <c r="E25" s="38" t="s">
        <v>53</v>
      </c>
      <c r="F25" s="37">
        <v>796</v>
      </c>
      <c r="G25" s="37" t="s">
        <v>38</v>
      </c>
      <c r="H25" s="38">
        <v>13</v>
      </c>
      <c r="I25" s="38">
        <v>60401000000</v>
      </c>
      <c r="J25" s="37" t="s">
        <v>35</v>
      </c>
      <c r="K25" s="39">
        <v>37518000</v>
      </c>
      <c r="L25" s="40">
        <v>43647</v>
      </c>
      <c r="M25" s="40">
        <v>43800</v>
      </c>
      <c r="N25" s="38" t="s">
        <v>43</v>
      </c>
      <c r="O25" s="37" t="s">
        <v>39</v>
      </c>
    </row>
    <row r="26" spans="1:15" s="9" customFormat="1" ht="78.75" x14ac:dyDescent="0.3">
      <c r="A26" s="48">
        <v>3</v>
      </c>
      <c r="B26" s="43" t="s">
        <v>47</v>
      </c>
      <c r="C26" s="43" t="s">
        <v>47</v>
      </c>
      <c r="D26" s="47" t="s">
        <v>62</v>
      </c>
      <c r="E26" s="38" t="s">
        <v>48</v>
      </c>
      <c r="F26" s="37">
        <v>796</v>
      </c>
      <c r="G26" s="37" t="s">
        <v>38</v>
      </c>
      <c r="H26" s="38">
        <v>13</v>
      </c>
      <c r="I26" s="38">
        <v>60401000000</v>
      </c>
      <c r="J26" s="37" t="s">
        <v>35</v>
      </c>
      <c r="K26" s="39">
        <v>67766000</v>
      </c>
      <c r="L26" s="40">
        <v>43647</v>
      </c>
      <c r="M26" s="40">
        <v>43800</v>
      </c>
      <c r="N26" s="38" t="s">
        <v>43</v>
      </c>
      <c r="O26" s="37" t="s">
        <v>39</v>
      </c>
    </row>
    <row r="27" spans="1:15" s="9" customFormat="1" ht="78.75" x14ac:dyDescent="0.3">
      <c r="A27" s="48">
        <v>4</v>
      </c>
      <c r="B27" s="43" t="s">
        <v>47</v>
      </c>
      <c r="C27" s="43" t="s">
        <v>47</v>
      </c>
      <c r="D27" s="47" t="s">
        <v>59</v>
      </c>
      <c r="E27" s="38" t="s">
        <v>54</v>
      </c>
      <c r="F27" s="37">
        <v>796</v>
      </c>
      <c r="G27" s="37" t="s">
        <v>38</v>
      </c>
      <c r="H27" s="38">
        <v>4</v>
      </c>
      <c r="I27" s="38">
        <v>60401000000</v>
      </c>
      <c r="J27" s="37" t="s">
        <v>35</v>
      </c>
      <c r="K27" s="39">
        <v>25065600</v>
      </c>
      <c r="L27" s="40">
        <v>43647</v>
      </c>
      <c r="M27" s="40">
        <v>43800</v>
      </c>
      <c r="N27" s="38" t="s">
        <v>43</v>
      </c>
      <c r="O27" s="37" t="s">
        <v>39</v>
      </c>
    </row>
    <row r="28" spans="1:15" s="9" customFormat="1" ht="47.25" x14ac:dyDescent="0.3">
      <c r="A28" s="48">
        <v>5</v>
      </c>
      <c r="B28" s="43" t="s">
        <v>42</v>
      </c>
      <c r="C28" s="43" t="s">
        <v>42</v>
      </c>
      <c r="D28" s="47" t="s">
        <v>60</v>
      </c>
      <c r="E28" s="38" t="s">
        <v>55</v>
      </c>
      <c r="F28" s="37">
        <v>796</v>
      </c>
      <c r="G28" s="37" t="s">
        <v>38</v>
      </c>
      <c r="H28" s="38">
        <v>2</v>
      </c>
      <c r="I28" s="38">
        <v>60401000000</v>
      </c>
      <c r="J28" s="37" t="s">
        <v>35</v>
      </c>
      <c r="K28" s="39">
        <v>7206400</v>
      </c>
      <c r="L28" s="40">
        <v>43678</v>
      </c>
      <c r="M28" s="40">
        <v>43800</v>
      </c>
      <c r="N28" s="38" t="s">
        <v>43</v>
      </c>
      <c r="O28" s="37" t="s">
        <v>39</v>
      </c>
    </row>
    <row r="29" spans="1:15" s="9" customFormat="1" ht="47.25" x14ac:dyDescent="0.3">
      <c r="A29" s="48">
        <v>6</v>
      </c>
      <c r="B29" s="50" t="s">
        <v>42</v>
      </c>
      <c r="C29" s="50" t="s">
        <v>42</v>
      </c>
      <c r="D29" s="51" t="s">
        <v>61</v>
      </c>
      <c r="E29" s="52" t="s">
        <v>56</v>
      </c>
      <c r="F29" s="52">
        <v>796</v>
      </c>
      <c r="G29" s="52" t="s">
        <v>38</v>
      </c>
      <c r="H29" s="52">
        <v>5</v>
      </c>
      <c r="I29" s="43">
        <v>60401000000</v>
      </c>
      <c r="J29" s="42" t="s">
        <v>35</v>
      </c>
      <c r="K29" s="53">
        <v>21424500</v>
      </c>
      <c r="L29" s="40">
        <v>43647</v>
      </c>
      <c r="M29" s="40">
        <v>43800</v>
      </c>
      <c r="N29" s="52" t="s">
        <v>43</v>
      </c>
      <c r="O29" s="52" t="s">
        <v>39</v>
      </c>
    </row>
    <row r="30" spans="1:15" s="9" customFormat="1" ht="47.25" x14ac:dyDescent="0.3">
      <c r="A30" s="48">
        <v>7</v>
      </c>
      <c r="B30" s="43" t="s">
        <v>42</v>
      </c>
      <c r="C30" s="43" t="s">
        <v>42</v>
      </c>
      <c r="D30" s="47" t="s">
        <v>63</v>
      </c>
      <c r="E30" s="38" t="s">
        <v>55</v>
      </c>
      <c r="F30" s="37">
        <v>796</v>
      </c>
      <c r="G30" s="37" t="s">
        <v>38</v>
      </c>
      <c r="H30" s="38">
        <v>1</v>
      </c>
      <c r="I30" s="38">
        <v>60401000000</v>
      </c>
      <c r="J30" s="37" t="s">
        <v>35</v>
      </c>
      <c r="K30" s="39">
        <v>3603200</v>
      </c>
      <c r="L30" s="40">
        <v>43709</v>
      </c>
      <c r="M30" s="40">
        <v>43800</v>
      </c>
      <c r="N30" s="38" t="s">
        <v>43</v>
      </c>
      <c r="O30" s="37" t="s">
        <v>39</v>
      </c>
    </row>
    <row r="31" spans="1:15" s="9" customFormat="1" ht="110.25" x14ac:dyDescent="0.3">
      <c r="A31" s="48">
        <v>8</v>
      </c>
      <c r="B31" s="43" t="s">
        <v>66</v>
      </c>
      <c r="C31" s="43" t="s">
        <v>66</v>
      </c>
      <c r="D31" s="38" t="s">
        <v>64</v>
      </c>
      <c r="E31" s="38" t="s">
        <v>65</v>
      </c>
      <c r="F31" s="38">
        <v>796</v>
      </c>
      <c r="G31" s="38" t="s">
        <v>38</v>
      </c>
      <c r="H31" s="38">
        <v>232</v>
      </c>
      <c r="I31" s="38">
        <v>60401000000</v>
      </c>
      <c r="J31" s="38" t="s">
        <v>35</v>
      </c>
      <c r="K31" s="55">
        <v>4600000</v>
      </c>
      <c r="L31" s="40">
        <v>43709</v>
      </c>
      <c r="M31" s="40">
        <v>43800</v>
      </c>
      <c r="N31" s="38" t="s">
        <v>43</v>
      </c>
      <c r="O31" s="37" t="s">
        <v>39</v>
      </c>
    </row>
    <row r="32" spans="1:15" s="9" customFormat="1" ht="110.25" x14ac:dyDescent="0.3">
      <c r="A32" s="48">
        <v>9</v>
      </c>
      <c r="B32" s="43" t="s">
        <v>66</v>
      </c>
      <c r="C32" s="43" t="s">
        <v>66</v>
      </c>
      <c r="D32" s="47" t="s">
        <v>67</v>
      </c>
      <c r="E32" s="38" t="s">
        <v>68</v>
      </c>
      <c r="F32" s="38">
        <v>796</v>
      </c>
      <c r="G32" s="38" t="s">
        <v>38</v>
      </c>
      <c r="H32" s="38">
        <v>227</v>
      </c>
      <c r="I32" s="38">
        <v>60401000000</v>
      </c>
      <c r="J32" s="38" t="s">
        <v>35</v>
      </c>
      <c r="K32" s="55">
        <v>1650000</v>
      </c>
      <c r="L32" s="40">
        <v>43709</v>
      </c>
      <c r="M32" s="40">
        <v>43800</v>
      </c>
      <c r="N32" s="38" t="s">
        <v>43</v>
      </c>
      <c r="O32" s="37" t="s">
        <v>39</v>
      </c>
    </row>
    <row r="33" spans="1:15" ht="21" customHeight="1" x14ac:dyDescent="0.3">
      <c r="A33" s="45"/>
      <c r="B33" s="29"/>
      <c r="C33" s="30"/>
      <c r="D33" s="31" t="s">
        <v>0</v>
      </c>
      <c r="E33" s="30"/>
      <c r="F33" s="30"/>
      <c r="G33" s="30"/>
      <c r="H33" s="30"/>
      <c r="I33" s="30"/>
      <c r="J33" s="30"/>
      <c r="K33" s="32"/>
      <c r="L33" s="33"/>
      <c r="M33" s="34"/>
      <c r="N33" s="30"/>
      <c r="O33" s="35"/>
    </row>
    <row r="34" spans="1:15" s="9" customFormat="1" x14ac:dyDescent="0.3">
      <c r="A34" s="42"/>
      <c r="B34" s="50"/>
      <c r="C34" s="50"/>
      <c r="D34" s="51"/>
      <c r="E34" s="52"/>
      <c r="F34" s="52"/>
      <c r="G34" s="52"/>
      <c r="H34" s="52"/>
      <c r="I34" s="43"/>
      <c r="J34" s="49"/>
      <c r="K34" s="53"/>
      <c r="L34" s="49"/>
      <c r="M34" s="49"/>
      <c r="N34" s="43"/>
      <c r="O34" s="52"/>
    </row>
    <row r="35" spans="1:15" s="9" customFormat="1" x14ac:dyDescent="0.3">
      <c r="A35" s="42"/>
      <c r="B35" s="50"/>
      <c r="C35" s="50"/>
      <c r="D35" s="51"/>
      <c r="E35" s="52"/>
      <c r="F35" s="52"/>
      <c r="G35" s="52"/>
      <c r="H35" s="52"/>
      <c r="I35" s="43"/>
      <c r="J35" s="42"/>
      <c r="K35" s="53"/>
      <c r="L35" s="49"/>
      <c r="M35" s="49"/>
      <c r="N35" s="43"/>
      <c r="O35" s="52"/>
    </row>
    <row r="36" spans="1:15" x14ac:dyDescent="0.3">
      <c r="K36" s="10"/>
    </row>
    <row r="38" spans="1:15" x14ac:dyDescent="0.3">
      <c r="A38" s="11"/>
      <c r="B38" s="11"/>
      <c r="C38" s="11"/>
      <c r="D38" s="80" t="s">
        <v>49</v>
      </c>
      <c r="E38" s="80"/>
      <c r="F38" s="80"/>
      <c r="G38" s="80"/>
      <c r="H38" s="11"/>
      <c r="I38" s="11"/>
      <c r="J38" s="11"/>
      <c r="K38" s="11"/>
      <c r="L38" s="11"/>
      <c r="M38" s="11"/>
      <c r="N38" s="11"/>
      <c r="O38" s="11"/>
    </row>
    <row r="39" spans="1:15" x14ac:dyDescent="0.3">
      <c r="A39" s="11"/>
      <c r="B39" s="12"/>
      <c r="C39" s="81" t="s">
        <v>34</v>
      </c>
      <c r="D39" s="81"/>
      <c r="E39" s="81"/>
      <c r="F39" s="81"/>
      <c r="G39" s="81"/>
      <c r="H39" s="13"/>
      <c r="I39" s="82" t="s">
        <v>28</v>
      </c>
      <c r="J39" s="82"/>
      <c r="K39" s="13"/>
      <c r="L39" s="82" t="s">
        <v>29</v>
      </c>
      <c r="M39" s="82"/>
      <c r="N39" s="82"/>
      <c r="O39" s="14"/>
    </row>
    <row r="40" spans="1:15" s="11" customFormat="1" x14ac:dyDescent="0.3"/>
    <row r="41" spans="1:15" s="11" customFormat="1" x14ac:dyDescent="0.3">
      <c r="A41" s="7"/>
      <c r="B41" s="7"/>
      <c r="C41" s="7"/>
      <c r="D41" s="7"/>
      <c r="E41" s="7"/>
      <c r="F41" s="7"/>
      <c r="G41" s="8"/>
      <c r="H41" s="8"/>
      <c r="I41" s="8"/>
      <c r="J41" s="8"/>
      <c r="K41" s="8"/>
      <c r="L41" s="8"/>
      <c r="M41" s="8"/>
      <c r="N41" s="8"/>
      <c r="O41" s="8"/>
    </row>
    <row r="42" spans="1:15" s="11" customFormat="1" x14ac:dyDescent="0.3">
      <c r="A42" s="7"/>
      <c r="B42" s="7"/>
      <c r="C42" s="7"/>
      <c r="D42" s="7"/>
      <c r="E42" s="7"/>
      <c r="F42" s="7"/>
      <c r="G42" s="8"/>
      <c r="H42" s="8"/>
      <c r="I42" s="8"/>
      <c r="J42" s="8"/>
      <c r="K42" s="8"/>
      <c r="L42" s="8"/>
      <c r="M42" s="8"/>
      <c r="N42" s="8"/>
      <c r="O42" s="8"/>
    </row>
  </sheetData>
  <autoFilter ref="A18:O23"/>
  <mergeCells count="33">
    <mergeCell ref="D38:G38"/>
    <mergeCell ref="C39:G39"/>
    <mergeCell ref="I39:J39"/>
    <mergeCell ref="L39:N39"/>
    <mergeCell ref="D16:D17"/>
    <mergeCell ref="E16:E17"/>
    <mergeCell ref="F16:G16"/>
    <mergeCell ref="H16:H17"/>
    <mergeCell ref="I16:J16"/>
    <mergeCell ref="K16:K17"/>
    <mergeCell ref="C15:C17"/>
    <mergeCell ref="D15:M15"/>
    <mergeCell ref="N15:N17"/>
    <mergeCell ref="L16:M16"/>
    <mergeCell ref="O15:O16"/>
    <mergeCell ref="A12:C12"/>
    <mergeCell ref="A13:C13"/>
    <mergeCell ref="A15:A17"/>
    <mergeCell ref="B15:B17"/>
    <mergeCell ref="D12:O12"/>
    <mergeCell ref="D13:O13"/>
    <mergeCell ref="A7:C7"/>
    <mergeCell ref="A8:C8"/>
    <mergeCell ref="D7:O7"/>
    <mergeCell ref="D8:O8"/>
    <mergeCell ref="A5:O5"/>
    <mergeCell ref="A6:O6"/>
    <mergeCell ref="A9:C9"/>
    <mergeCell ref="A10:C10"/>
    <mergeCell ref="A11:C11"/>
    <mergeCell ref="D11:O11"/>
    <mergeCell ref="D9:O9"/>
    <mergeCell ref="D10:O10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3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по кол закупок</vt:lpstr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2019-09-11T07:02:17Z</dcterms:modified>
</cp:coreProperties>
</file>