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0"/>
  <workbookPr filterPrivacy="1" defaultThemeVersion="124226"/>
  <xr:revisionPtr revIDLastSave="0" documentId="13_ncr:1_{C528DF4D-A8D6-4150-B79A-08354933B829}" xr6:coauthVersionLast="36" xr6:coauthVersionMax="36" xr10:uidLastSave="{00000000-0000-0000-0000-000000000000}"/>
  <workbookProtection workbookAlgorithmName="SHA-512" workbookHashValue="MOCCX2Ag7r+OulD1PBdNvvkLa89u7o5yuGriFyJv0OcGrNTT6eY4V+0XKQJZbUogf5rfSu8qbxg3voTHBE8/+w==" workbookSaltValue="/Jah3NGwS+p1H6nD8K66nQ==" workbookSpinCount="100000" lockStructure="1"/>
  <bookViews>
    <workbookView xWindow="0" yWindow="0" windowWidth="23040" windowHeight="9180" firstSheet="1" activeTab="1" xr2:uid="{00000000-000D-0000-FFFF-FFFF00000000}"/>
  </bookViews>
  <sheets>
    <sheet name="Расчет по кол закупок" sheetId="4" r:id="rId1"/>
    <sheet name="План" sheetId="3" r:id="rId2"/>
  </sheets>
  <externalReferences>
    <externalReference r:id="rId3"/>
  </externalReferences>
  <definedNames>
    <definedName name="_FilterDatabase" localSheetId="1" hidden="1">План!$A$13:$O$57</definedName>
    <definedName name="_xlnm._FilterDatabase" localSheetId="1" hidden="1">План!$A$13:$O$49</definedName>
    <definedName name="Вид_функционального_комплекса__ФК">[1]Справочник!$E$2:$E$67</definedName>
    <definedName name="Капитализация">[1]Справочник!$I$2:$I$20</definedName>
    <definedName name="_xlnm.Print_Area" localSheetId="1">План!$A$1:$P$71</definedName>
    <definedName name="Регион">#REF!</definedName>
  </definedNames>
  <calcPr calcId="191029"/>
</workbook>
</file>

<file path=xl/calcChain.xml><?xml version="1.0" encoding="utf-8"?>
<calcChain xmlns="http://schemas.openxmlformats.org/spreadsheetml/2006/main">
  <c r="K11" i="4" l="1"/>
  <c r="K13" i="4" s="1"/>
  <c r="H11" i="4"/>
  <c r="H13"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Автор</author>
  </authors>
  <commentList>
    <comment ref="E22" authorId="0" shapeId="0" xr:uid="{00000000-0006-0000-0100-000001000000}">
      <text>
        <r>
          <rPr>
            <b/>
            <sz val="9"/>
            <color indexed="81"/>
            <rFont val="Tahoma"/>
            <family val="2"/>
            <charset val="204"/>
          </rPr>
          <t>Автор:</t>
        </r>
        <r>
          <rPr>
            <sz val="9"/>
            <color indexed="81"/>
            <rFont val="Tahoma"/>
            <family val="2"/>
            <charset val="204"/>
          </rPr>
          <t xml:space="preserve">
лизинг
</t>
        </r>
      </text>
    </comment>
    <comment ref="E23" authorId="0" shapeId="0" xr:uid="{00000000-0006-0000-0100-000002000000}">
      <text>
        <r>
          <rPr>
            <b/>
            <sz val="9"/>
            <color indexed="81"/>
            <rFont val="Tahoma"/>
            <family val="2"/>
            <charset val="204"/>
          </rPr>
          <t>Автор:</t>
        </r>
        <r>
          <rPr>
            <sz val="9"/>
            <color indexed="81"/>
            <rFont val="Tahoma"/>
            <family val="2"/>
            <charset val="204"/>
          </rPr>
          <t xml:space="preserve">
лизинг
</t>
        </r>
      </text>
    </comment>
    <comment ref="E24" authorId="0" shapeId="0" xr:uid="{00000000-0006-0000-0100-000003000000}">
      <text>
        <r>
          <rPr>
            <b/>
            <sz val="9"/>
            <color indexed="81"/>
            <rFont val="Tahoma"/>
            <family val="2"/>
            <charset val="204"/>
          </rPr>
          <t>Автор:</t>
        </r>
        <r>
          <rPr>
            <sz val="9"/>
            <color indexed="81"/>
            <rFont val="Tahoma"/>
            <family val="2"/>
            <charset val="204"/>
          </rPr>
          <t xml:space="preserve">
лизинг</t>
        </r>
      </text>
    </comment>
    <comment ref="E47" authorId="0" shapeId="0" xr:uid="{00000000-0006-0000-0100-000004000000}">
      <text>
        <r>
          <rPr>
            <b/>
            <sz val="9"/>
            <color indexed="81"/>
            <rFont val="Tahoma"/>
            <family val="2"/>
            <charset val="204"/>
          </rPr>
          <t>Автор:</t>
        </r>
        <r>
          <rPr>
            <sz val="9"/>
            <color indexed="81"/>
            <rFont val="Tahoma"/>
            <family val="2"/>
            <charset val="204"/>
          </rPr>
          <t xml:space="preserve">
лизинг
</t>
        </r>
      </text>
    </comment>
    <comment ref="E48" authorId="0" shapeId="0" xr:uid="{00000000-0006-0000-0100-000005000000}">
      <text>
        <r>
          <rPr>
            <b/>
            <sz val="9"/>
            <color indexed="81"/>
            <rFont val="Tahoma"/>
            <family val="2"/>
            <charset val="204"/>
          </rPr>
          <t>Автор:</t>
        </r>
        <r>
          <rPr>
            <sz val="9"/>
            <color indexed="81"/>
            <rFont val="Tahoma"/>
            <family val="2"/>
            <charset val="204"/>
          </rPr>
          <t xml:space="preserve">
лизинг
</t>
        </r>
      </text>
    </comment>
    <comment ref="E49" authorId="0" shapeId="0" xr:uid="{00000000-0006-0000-0100-000006000000}">
      <text>
        <r>
          <rPr>
            <b/>
            <sz val="9"/>
            <color indexed="81"/>
            <rFont val="Tahoma"/>
            <family val="2"/>
            <charset val="204"/>
          </rPr>
          <t>Автор:</t>
        </r>
        <r>
          <rPr>
            <sz val="9"/>
            <color indexed="81"/>
            <rFont val="Tahoma"/>
            <family val="2"/>
            <charset val="204"/>
          </rPr>
          <t xml:space="preserve">
лизинг</t>
        </r>
      </text>
    </comment>
    <comment ref="E56" authorId="0" shapeId="0" xr:uid="{00000000-0006-0000-0100-000007000000}">
      <text>
        <r>
          <rPr>
            <b/>
            <sz val="9"/>
            <color indexed="81"/>
            <rFont val="Tahoma"/>
            <family val="2"/>
            <charset val="204"/>
          </rPr>
          <t>Автор:</t>
        </r>
        <r>
          <rPr>
            <sz val="9"/>
            <color indexed="81"/>
            <rFont val="Tahoma"/>
            <family val="2"/>
            <charset val="204"/>
          </rPr>
          <t xml:space="preserve">
лизинг
</t>
        </r>
      </text>
    </comment>
  </commentList>
</comments>
</file>

<file path=xl/sharedStrings.xml><?xml version="1.0" encoding="utf-8"?>
<sst xmlns="http://schemas.openxmlformats.org/spreadsheetml/2006/main" count="503" uniqueCount="198">
  <si>
    <t>4 КВАРТАЛ</t>
  </si>
  <si>
    <t>3 КВАРТАЛ</t>
  </si>
  <si>
    <t>2 КВАРТАЛ</t>
  </si>
  <si>
    <t>1 КВАРТАЛ</t>
  </si>
  <si>
    <t>да/нет</t>
  </si>
  <si>
    <t>Срок исполнения договора (месяц, год)</t>
  </si>
  <si>
    <t>Планируемая дата или период  размещения извещения о закупке (месяц, год)</t>
  </si>
  <si>
    <t>Наименование</t>
  </si>
  <si>
    <t>Код по ОКАТО</t>
  </si>
  <si>
    <t>Код по ОКЕИ</t>
  </si>
  <si>
    <t>График осуществления процедур закупки</t>
  </si>
  <si>
    <t>Сведения о начальной (максимальной) цене договора (цене лота), руб.</t>
  </si>
  <si>
    <t>Регион поставки товаров (выполнения работ, оказания услуг)</t>
  </si>
  <si>
    <t xml:space="preserve">Сведения о количестве (объеме) </t>
  </si>
  <si>
    <t>Ед. измерения</t>
  </si>
  <si>
    <t>Минимально необходимые требования, предъявляемые к закупаемым товарам (работам, услугам)</t>
  </si>
  <si>
    <t>Предмет договора</t>
  </si>
  <si>
    <t>Закупка в электронной форме</t>
  </si>
  <si>
    <t>Способ  закупки</t>
  </si>
  <si>
    <t>Условия договора</t>
  </si>
  <si>
    <t>Порядковый номер</t>
  </si>
  <si>
    <t>ОКАТО</t>
  </si>
  <si>
    <t>КПП</t>
  </si>
  <si>
    <t>ИНН</t>
  </si>
  <si>
    <t>Электронная почта заказчика</t>
  </si>
  <si>
    <t>Телефон заказчика</t>
  </si>
  <si>
    <t>Адрес местонахождения заказчика</t>
  </si>
  <si>
    <t>Наименование заказчика</t>
  </si>
  <si>
    <t>(подпись)</t>
  </si>
  <si>
    <t>(дата утверждения)</t>
  </si>
  <si>
    <t>Ед. измерения, шт.</t>
  </si>
  <si>
    <t>Сумма по начальной (максимальной) цене договора, руб.</t>
  </si>
  <si>
    <t>Кол-во процедур без учета закупок у Ед. поставщика</t>
  </si>
  <si>
    <t>Кол-во процедур с учетом закупок у Ед. поставщика</t>
  </si>
  <si>
    <t xml:space="preserve">(Ф.И.О., должность руководителя)       </t>
  </si>
  <si>
    <t>Код по ОКВЭД 2</t>
  </si>
  <si>
    <t>Код по ОКДП 2</t>
  </si>
  <si>
    <t xml:space="preserve">ООО "Автогранд"         </t>
  </si>
  <si>
    <t xml:space="preserve">                                   ПЛАН ЗАКУПКИ ТОВАРОВ, РАБОТ, УСЛУГ</t>
  </si>
  <si>
    <t>avtogrand@retail.gazpromlpg.ru</t>
  </si>
  <si>
    <t>Седельный тягач КАМАЗ-5490-014-87, Евро-5, колесная фор-мула 4х2, КПП- ZF16</t>
  </si>
  <si>
    <t>Запрос котировок</t>
  </si>
  <si>
    <t>Попов В.П., Генеральный директор</t>
  </si>
  <si>
    <t xml:space="preserve">                                                 на 2021 год </t>
  </si>
  <si>
    <t>344068, Ростовская область, г. Ростов-на-Дону, проспект Михаила Нагибина, д. 40, 2 этаж, офис 17</t>
  </si>
  <si>
    <t xml:space="preserve"> (863) 279-45-57, 279-68-08, 296-49-26</t>
  </si>
  <si>
    <t>Ростовская область
Краснодарский край
Ставропольский край</t>
  </si>
  <si>
    <t>Удмуртская Республика</t>
  </si>
  <si>
    <t>Ставропольский край
Воронежская область
Краснодарский край
Ростовская область</t>
  </si>
  <si>
    <t>Полуприцеп-цистерна транспортная
ППЦТ-20 (насос Corken Z-2000, счетчик LPM-200, донные клапаны, на двухосной тележке с пневмоподвеской, оси BPW, с EBS, бортовая сеть 24В)</t>
  </si>
  <si>
    <t>Автоцистерна, материал цистерны - сталь 09Г2С, сечение цистерны "чемодан", или аналоги с сохранением габаритных размеров</t>
  </si>
  <si>
    <t>Полуприцеп-цистерна , материал цистерны - сталь 09Г2С, сечение цистерны "чемодан", или аналоги с сохранением габаритных размеров</t>
  </si>
  <si>
    <t>Орловская область</t>
  </si>
  <si>
    <t>Ставропольский край</t>
  </si>
  <si>
    <t xml:space="preserve">Поставка спецодежды для работников ООО «Автогранд» </t>
  </si>
  <si>
    <t>Грузопассажирский автомобиль, тип кузова - бортовой тент, белого цвета, количество мест - 6,  бензиновый двигатель, мощность 152 л.с., задний привод, дополнительное оборудование - кондиционер</t>
  </si>
  <si>
    <t>Грузопассажирский автомобиль, тип кузова - фургон, белого цвета, количество мест - 6,  бензиновый двигатель, мощность 123 л.с., задний привод, дополнительное оборудование - кондиционер</t>
  </si>
  <si>
    <t>Штука</t>
  </si>
  <si>
    <t>Согласно заявкам</t>
  </si>
  <si>
    <t>Условная единица</t>
  </si>
  <si>
    <t>14.12</t>
  </si>
  <si>
    <t>Легковой автомобиль, тип кузова- седан, белого цвета, количество мест - 5, бензиновый двигатель 1,6 л, мощность 110 л.с., передний привод, дополнительное оборудование - кондиционер</t>
  </si>
  <si>
    <t>Согласно техническому заданию</t>
  </si>
  <si>
    <t>Астраханская область Белгородская область   Брянская область Владимирская область    Волгоградская область  Воронежская область   Республика Удмуртия   Калужская область   Краснодарский край  Ставропольский край Оренбургская область 
   Орловская область   Ростовская область 
РСО-А</t>
  </si>
  <si>
    <t>Астраханская область Белгородская область   Брянская область Владимирская область    Волгоградская область  Воронежская область   Республика Удмуртия   Калужская область   Краснодарский край  Ставропольский край Оренбургская область 
   Орловская область   Ростовская область  
РСО-А</t>
  </si>
  <si>
    <t>Полуприцеп-цистерна транспортная
ППЦТ-32 (насос Corken Z-2000, счетчик LPM-200, донные клапаны, на трехосной тележке с пневмоподвеской, оси BPW, 
передняя ось подъемная, с
EBS, опорные устройства BPW, 
шины Cordiant, бортовая сеть 24В)</t>
  </si>
  <si>
    <t>Оказание услуг медицинского предрейсового (послерейсового) круглосуточного осмотра водителей в г. Астрахань</t>
  </si>
  <si>
    <t xml:space="preserve">10 215 </t>
  </si>
  <si>
    <t>Астраханская область</t>
  </si>
  <si>
    <t>Воронежская область</t>
  </si>
  <si>
    <t>Липецкая область</t>
  </si>
  <si>
    <t xml:space="preserve">Поставка комплекта автомобильного видеонаблюдения его монтаж и пусконаладка для обеспечения транспортной безопасности на производственном транспорте ООО «Автогранд» </t>
  </si>
  <si>
    <t xml:space="preserve">Лот №2 Оказание услуг аренды транспортных средств без экипажа для нужд ООО «Автогранд» в г.Липецке </t>
  </si>
  <si>
    <t xml:space="preserve">Лот №2 Оказание услуг аренды транспортных средств без экипажа для нужд ООО «Автогранд» в г.Туле </t>
  </si>
  <si>
    <t>Лот №3 Оказание услуг аренды транспортных средств без экипажа для нужд ООО «Автогранд» в г.Калуге</t>
  </si>
  <si>
    <t xml:space="preserve">Лот №4 Оказание услуг аренды транспортных средств без экипажа для нужд ООО «Автогранд» в г.Ростов-на-Дону </t>
  </si>
  <si>
    <t xml:space="preserve">Лот №5 Оказание услуг аренды транспортных средств без экипажа для нужд ООО «Автогранд» в г.Краснодаре </t>
  </si>
  <si>
    <t>Краснодарский край</t>
  </si>
  <si>
    <t xml:space="preserve"> Ростовская область</t>
  </si>
  <si>
    <t>Калужская область</t>
  </si>
  <si>
    <t>Тульская область</t>
  </si>
  <si>
    <t>Белгородская область</t>
  </si>
  <si>
    <t>Штуки</t>
  </si>
  <si>
    <t>Нет</t>
  </si>
  <si>
    <t>77.11</t>
  </si>
  <si>
    <t>86.21</t>
  </si>
  <si>
    <t>Поставка полуприцепа-цистерны ППЦТ-32 (6 ед.) для транспортировки СУГ(опасный груз 2-го класса опасности) по договору лизинга</t>
  </si>
  <si>
    <t>Поставка полуприцепа-цистерны ППЦТ-20 (6 ед.) для транспортировки СУГ(опасный груз 2-го класса опасности) по договору лизинга</t>
  </si>
  <si>
    <t>Поставка автомобиля Шкода Октавия по договору лизинга</t>
  </si>
  <si>
    <t>Поставка автоцистерн АЦ-15 (5 ед.) для транспортировки светлых нефтепродуктов (опасный груз 3-го класса опасности) по договору лизинга</t>
  </si>
  <si>
    <t>Поставка полуприцепа-цистерны ППЦ-28 (1 ед.) для транспортировки светлых нефтепродуктов (опасный груз 3-го класса опасности) по договору лизинга</t>
  </si>
  <si>
    <t>Поставка седельного тягача КАМАЗ-5490 (1 ед.) для транспортировки опасных грузов 2-го и 3-го классов опасности в г. Ростов-на-Дону по договору лизинга</t>
  </si>
  <si>
    <t>Поставка автомобиля ГАЗ-330232 по договору лизинга</t>
  </si>
  <si>
    <t>Поставка автомобиля ГАЗ-2705 по договору лизинга</t>
  </si>
  <si>
    <t>77.12</t>
  </si>
  <si>
    <t>12 000 000 000
14 000 000 000
15 000 000 000
17 000 000 000
18 000 000 000
20 000 000 000
94 000 000 000
29 000 000 000
03 000 000 000
07 000 000 000
53 000 000 000
54 000 000 000
60 000 000 000
90 000 000 000</t>
  </si>
  <si>
    <t>07 000 000 000
20 000 000 000
03 000 000 000
60 000 000 000</t>
  </si>
  <si>
    <t xml:space="preserve">60 000 000 000
03 000 000 000
</t>
  </si>
  <si>
    <r>
      <t>12 000 000 000
14 000 000 000
90 000 000 000
18 000 000 000
03 000 000 000</t>
    </r>
    <r>
      <rPr>
        <sz val="14"/>
        <color theme="1"/>
        <rFont val="Times New Roman"/>
        <family val="1"/>
        <charset val="204"/>
      </rPr>
      <t xml:space="preserve">
</t>
    </r>
  </si>
  <si>
    <t>60 000 000 000
03 000 000 000
07 000 000 000</t>
  </si>
  <si>
    <t xml:space="preserve">Оказание услуг аренды транспортных средств без экипажа:
Лот №1 Оказание услуг аренды транспортных средств без экипажа для нужд ООО «Автогранд» в г.Воронеже </t>
  </si>
  <si>
    <t>Запрос предложений</t>
  </si>
  <si>
    <t xml:space="preserve">Лот №1 Оказание услуг аренды транспортных средств без экипажа для нужд ООО «Автогранд» в г.Белгороде </t>
  </si>
  <si>
    <t>Закупка средств индивидуальной защиты для работников</t>
  </si>
  <si>
    <t>перенесена на сентябрь</t>
  </si>
  <si>
    <t>29.10</t>
  </si>
  <si>
    <t>Легковой автомобиль, тип кузова- универсал, белого цвета, количество мест - 7, бензиновый двигатель 1,6 л., мощность 106 л.с., передний привод, дополнительное оборудование - кондиционер</t>
  </si>
  <si>
    <t>штуки</t>
  </si>
  <si>
    <t>Владимирская область</t>
  </si>
  <si>
    <t>нет</t>
  </si>
  <si>
    <t>29.20</t>
  </si>
  <si>
    <t>Поставка автоцистерн АЦ-15 (5 ед.) для транспортировки светлых нефтепродуктов (опасный груз 3-го класса опасности)</t>
  </si>
  <si>
    <t>Поставка полуприцепа-цистерны ППЦ-28 (1 ед.) для транспортировки светлых нефтепродуктов (опасный груз 3-го класса опасности)</t>
  </si>
  <si>
    <t xml:space="preserve">Поставка седельного тягача КАМАЗ-5490 (1 ед.) для транспортировки опасных грузов 2-го и 3-го классов опасности в г. Ростов-на-Дону </t>
  </si>
  <si>
    <t>Легковой автомобиль, тип кузова - универсал, белого цвета, количество мест - 5, бензиновый двигатель 1,8 л, мощность 122 л.с., передний привод, дополнительное оборудование - климатическая установка</t>
  </si>
  <si>
    <t>Владимирская область Нижегородская область  Ростовская область Республика Башкортостан</t>
  </si>
  <si>
    <t>Поставка полуприцепа-цистерны ППЦТ-32 (6 ед.) для транспортировки СУГ(опасный груз 2-го класса опасности)</t>
  </si>
  <si>
    <t>07000000000
20000000000
03000000000
60000000000</t>
  </si>
  <si>
    <t>Поставка полуприцепа-цистерны ППЦТ-20 (6 ед.) для транспортировки СУГ(опасный груз 2-го класса опасности)</t>
  </si>
  <si>
    <t>60000000000
03000000000
90000000000
20000000000</t>
  </si>
  <si>
    <t>Ростовская область
Краснодарский край
 РСО-Алания
Воронежская область</t>
  </si>
  <si>
    <t>Поставка автомобиля Шкода Октавия</t>
  </si>
  <si>
    <r>
      <t>12000000000
14000000000
90000000000
18000000000
03000000000</t>
    </r>
    <r>
      <rPr>
        <sz val="14"/>
        <color theme="1"/>
        <rFont val="Times New Roman"/>
        <family val="1"/>
        <charset val="204"/>
      </rPr>
      <t xml:space="preserve">
60000000000
36000000000</t>
    </r>
  </si>
  <si>
    <r>
      <t>Астраханская область
Белгородская область
РСО-Алания
Волгоградская область
Краснодарский край</t>
    </r>
    <r>
      <rPr>
        <sz val="14"/>
        <color theme="1"/>
        <rFont val="Times New Roman"/>
        <family val="1"/>
        <charset val="204"/>
      </rPr>
      <t xml:space="preserve">
Ростовская область
Самарская область </t>
    </r>
  </si>
  <si>
    <t>перенесена на август</t>
  </si>
  <si>
    <r>
      <t>Астраханская область
Белгородская область
РСО-Алания
Волгоградская область
Краснодарский край</t>
    </r>
    <r>
      <rPr>
        <sz val="14"/>
        <color theme="1"/>
        <rFont val="Times New Roman"/>
        <family val="1"/>
        <charset val="204"/>
      </rPr>
      <t xml:space="preserve">
 </t>
    </r>
  </si>
  <si>
    <t>Ростовская область
Краснодарский край</t>
  </si>
  <si>
    <t>Поставка автомобиля ГАЗ-2705</t>
  </si>
  <si>
    <t>Поставка автомобиля ГАЗ-330232</t>
  </si>
  <si>
    <t>07000000000</t>
  </si>
  <si>
    <t>Примечание</t>
  </si>
  <si>
    <t xml:space="preserve">
</t>
  </si>
  <si>
    <t>Закупка у единственного поставщика</t>
  </si>
  <si>
    <t>Разработка паспортов обеспечения транспортной безопасности транспортных средств</t>
  </si>
  <si>
    <t>Соответствие ФЗ РФ от 09.02.2007г. №16-ФЗ "О транспортной безопасности" и требованиям, утвержденным постановлением Правительства РФ №1640 от 08.10.2020г. "Об утверждении требований по обеспечению транспортной безопасности для транспортных средств автомобильного  и городского наземного электрического транспорта"</t>
  </si>
  <si>
    <t>74.90</t>
  </si>
  <si>
    <t>Поставка автомобилей Лада Ларгус по договору лизинга</t>
  </si>
  <si>
    <t>13 000 000 000
14 000 000 000
15 000 000 000
17 000 000 000
18 000 000 000
20 000 000 000
94 000 000 000
29 000 000 000
03 000 000 000
07 000 000 000
53 000 000 000
54 000 000 000
60 000 000 000
90 000 000 000</t>
  </si>
  <si>
    <t>Автомобиль LADA Largus (KS045-FL0-52), универсал, количество мест - 5, бензиновый двигатель 1,6 л</t>
  </si>
  <si>
    <t>Легковой автомобиль, тип кузова- универсал, белого цвета, количество мест - 5, бензиновый двигатель 1,6 л., мощность 106 л.с., передний привод, дополнительное оборудование - кондиционер</t>
  </si>
  <si>
    <t>Поставка автомобиля Лада Ларгус Кросс по договору лизинга</t>
  </si>
  <si>
    <t>17 000 000 000
22 000 000 000
60 000 000 000
80 000 000 000</t>
  </si>
  <si>
    <t xml:space="preserve">Поставка автомобиля Лада Ларгус Кросс </t>
  </si>
  <si>
    <t>перенесена на июнь</t>
  </si>
  <si>
    <t xml:space="preserve">Поставка автомобиля Лада Веста СВ Кросс </t>
  </si>
  <si>
    <t>29.32</t>
  </si>
  <si>
    <t>Модернизация видеонаблюдения (установка видеорегистраторов в кабины автомобилей)</t>
  </si>
  <si>
    <t>Комплект</t>
  </si>
  <si>
    <t>Открытый запрос предложений</t>
  </si>
  <si>
    <t>перенесена на май</t>
  </si>
  <si>
    <t>Поставка автомобиля Лада Веста СВ Кросс по договору лизинга</t>
  </si>
  <si>
    <t>47.30.12</t>
  </si>
  <si>
    <t>19.20.29.130</t>
  </si>
  <si>
    <t>Приобретение масел для ООО "Автогранд"</t>
  </si>
  <si>
    <t>штук</t>
  </si>
  <si>
    <t>перенесено на ноябрь</t>
  </si>
  <si>
    <t>45.20</t>
  </si>
  <si>
    <t>45.2</t>
  </si>
  <si>
    <t>Оказание услуг по техническому обслуживанию и ремонту легковых автомобилей</t>
  </si>
  <si>
    <t xml:space="preserve">Ростовская область  </t>
  </si>
  <si>
    <t>запрос котировок</t>
  </si>
  <si>
    <t>Газель Бизнес. Бортовой (кузовной). Удлиненная база. Число мест (вод.+пасс): 1+2. Двигатель УМЗ-А275, бензиновый, 106,8 л.с., 2690 куб. см. Евро -5. Задний привод, ГУР, КПП 5-ступенчатая. Тент с каркасом</t>
  </si>
  <si>
    <t>Газель Бизнес. Фургон. Число мест (вод.+пасс): 1+6. Двигатель УМЗ-А275, бензиновый,  Евро -5. Подключаемый полный привод, ГУР, КПП 5-ступенчатая. Устройство "ЭРА Глонасс"</t>
  </si>
  <si>
    <t>Поставка полуприцепа-цистерны ППЦ-32 для транспортировки светлых нефтепродуктов (опасный груз 3-го класса опасности) по договору лизинга</t>
  </si>
  <si>
    <t>позиция удалена</t>
  </si>
  <si>
    <t>26.51</t>
  </si>
  <si>
    <t>Поставка и монтаж аппаратуры спутниковой навигации (АСН)</t>
  </si>
  <si>
    <t>Поставка морских контейнеров</t>
  </si>
  <si>
    <t>Краснодарский край
Ростовская область</t>
  </si>
  <si>
    <t>03 000 000 000
60 000 000 000</t>
  </si>
  <si>
    <t>26.51.20</t>
  </si>
  <si>
    <t>29.20.21</t>
  </si>
  <si>
    <t>29.20.5</t>
  </si>
  <si>
    <t>Контейнер (сухогрузный морской, 20 футов, длина 6м, высота 2,4-2,6м)</t>
  </si>
  <si>
    <t>перенесена на октябрь</t>
  </si>
  <si>
    <t>Поставка полуприцепа-цистерны ППЦТ-20 (4 ед.) для транспортировки СУГ(опасный груз 2-го класса опасности) по договору лизинга</t>
  </si>
  <si>
    <t xml:space="preserve">
60 000 000 000
03 000 000 000
</t>
  </si>
  <si>
    <t>94 000 000 000
54 000 000 000
60 000 000 000
29 000 000 000</t>
  </si>
  <si>
    <t xml:space="preserve">
Республика Удмуртия
Орловская область
Ростовская область
Калужская область
</t>
  </si>
  <si>
    <t>46.51</t>
  </si>
  <si>
    <t>Приобретение ИТ-оборудования и расходных материалов</t>
  </si>
  <si>
    <t>комплект</t>
  </si>
  <si>
    <t>Ростовская область</t>
  </si>
  <si>
    <t>да</t>
  </si>
  <si>
    <t>Да</t>
  </si>
  <si>
    <t>45.3</t>
  </si>
  <si>
    <t>46.6</t>
  </si>
  <si>
    <t>Поставка МФУ</t>
  </si>
  <si>
    <t>Поставка ноутбуков</t>
  </si>
  <si>
    <t>26.20.18</t>
  </si>
  <si>
    <t>26.20.11</t>
  </si>
  <si>
    <t>Приобретение 16 комплектов приборов и инструментов  для контрольно-технических пунктов</t>
  </si>
  <si>
    <t>26.20.15  26.20.16  26.20.17</t>
  </si>
  <si>
    <t>58.29.50</t>
  </si>
  <si>
    <t>Приобретение лицензий MS и Р7</t>
  </si>
  <si>
    <t>Открытый запрос котировок</t>
  </si>
  <si>
    <t>26.40</t>
  </si>
  <si>
    <t>26.40.33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</si>
</sst>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 _₽_-;\-* #,##0.00\ _₽_-;_-* &quot;-&quot;??\ _₽_-;_-@_-"/>
    <numFmt numFmtId="164" formatCode="_-* #,##0.00&quot;р.&quot;_-;\-* #,##0.00&quot;р.&quot;_-;_-* &quot;-&quot;??&quot;р.&quot;_-;_-@_-"/>
    <numFmt numFmtId="165" formatCode="_-* #,##0.00_р_._-;\-* #,##0.00_р_._-;_-* &quot;-&quot;??_р_._-;_-@_-"/>
    <numFmt numFmtId="166" formatCode="[$-419]mmmm\ yyyy;@"/>
    <numFmt numFmtId="167" formatCode="#,##0.00_р_."/>
    <numFmt numFmtId="168" formatCode="_-* #,##0\ _₽_-;\-* #,##0\ _₽_-;_-* &quot;-&quot;??\ _₽_-;_-@_-"/>
  </numFmts>
  <fonts count="58" x14ac:knownFonts="1">
    <font>
      <sz val="11"/>
      <color theme="1"/>
      <name val="Calibri"/>
      <family val="2"/>
      <scheme val="minor"/>
    </font>
    <font>
      <sz val="11"/>
      <color theme="1"/>
      <name val="Calibri"/>
      <family val="2"/>
      <charset val="204"/>
      <scheme val="minor"/>
    </font>
    <font>
      <sz val="11"/>
      <color theme="1"/>
      <name val="Calibri"/>
      <family val="2"/>
      <scheme val="minor"/>
    </font>
    <font>
      <sz val="11"/>
      <color indexed="8"/>
      <name val="Calibri"/>
      <family val="2"/>
      <charset val="204"/>
    </font>
    <font>
      <sz val="11"/>
      <color indexed="8"/>
      <name val="Calibri"/>
      <family val="2"/>
    </font>
    <font>
      <sz val="11"/>
      <color indexed="9"/>
      <name val="Calibri"/>
      <family val="2"/>
      <charset val="204"/>
    </font>
    <font>
      <sz val="11"/>
      <color indexed="9"/>
      <name val="Calibri"/>
      <family val="2"/>
    </font>
    <font>
      <sz val="10"/>
      <name val="Helv"/>
    </font>
    <font>
      <sz val="11"/>
      <color indexed="62"/>
      <name val="Calibri"/>
      <family val="2"/>
      <charset val="204"/>
    </font>
    <font>
      <sz val="11"/>
      <color indexed="62"/>
      <name val="Calibri"/>
      <family val="2"/>
    </font>
    <font>
      <b/>
      <sz val="11"/>
      <color indexed="63"/>
      <name val="Calibri"/>
      <family val="2"/>
      <charset val="204"/>
    </font>
    <font>
      <b/>
      <sz val="11"/>
      <color indexed="63"/>
      <name val="Calibri"/>
      <family val="2"/>
    </font>
    <font>
      <b/>
      <sz val="11"/>
      <color indexed="52"/>
      <name val="Calibri"/>
      <family val="2"/>
      <charset val="204"/>
    </font>
    <font>
      <b/>
      <sz val="11"/>
      <color indexed="52"/>
      <name val="Calibri"/>
      <family val="2"/>
    </font>
    <font>
      <u/>
      <sz val="10"/>
      <color theme="10"/>
      <name val="Arial CYR"/>
      <charset val="204"/>
    </font>
    <font>
      <b/>
      <sz val="15"/>
      <color indexed="56"/>
      <name val="Calibri"/>
      <family val="2"/>
    </font>
    <font>
      <b/>
      <sz val="13"/>
      <color indexed="56"/>
      <name val="Calibri"/>
      <family val="2"/>
      <charset val="204"/>
    </font>
    <font>
      <b/>
      <sz val="13"/>
      <color indexed="56"/>
      <name val="Calibri"/>
      <family val="2"/>
    </font>
    <font>
      <b/>
      <sz val="11"/>
      <color indexed="56"/>
      <name val="Calibri"/>
      <family val="2"/>
    </font>
    <font>
      <b/>
      <sz val="11"/>
      <color indexed="8"/>
      <name val="Calibri"/>
      <family val="2"/>
      <charset val="204"/>
    </font>
    <font>
      <b/>
      <sz val="11"/>
      <color indexed="8"/>
      <name val="Calibri"/>
      <family val="2"/>
    </font>
    <font>
      <b/>
      <sz val="11"/>
      <color indexed="9"/>
      <name val="Calibri"/>
      <family val="2"/>
      <charset val="204"/>
    </font>
    <font>
      <b/>
      <sz val="11"/>
      <color indexed="9"/>
      <name val="Calibri"/>
      <family val="2"/>
    </font>
    <font>
      <b/>
      <sz val="18"/>
      <color indexed="56"/>
      <name val="Cambria"/>
      <family val="2"/>
    </font>
    <font>
      <sz val="11"/>
      <color indexed="60"/>
      <name val="Calibri"/>
      <family val="2"/>
      <charset val="204"/>
    </font>
    <font>
      <sz val="11"/>
      <color indexed="60"/>
      <name val="Calibri"/>
      <family val="2"/>
    </font>
    <font>
      <sz val="10"/>
      <name val="Arial Cyr"/>
    </font>
    <font>
      <sz val="11"/>
      <color theme="1"/>
      <name val="Calibri"/>
      <family val="2"/>
      <charset val="204"/>
    </font>
    <font>
      <sz val="11"/>
      <color indexed="20"/>
      <name val="Calibri"/>
      <family val="2"/>
      <charset val="204"/>
    </font>
    <font>
      <sz val="11"/>
      <color indexed="20"/>
      <name val="Calibri"/>
      <family val="2"/>
    </font>
    <font>
      <i/>
      <sz val="11"/>
      <color indexed="23"/>
      <name val="Calibri"/>
      <family val="2"/>
      <charset val="204"/>
    </font>
    <font>
      <i/>
      <sz val="11"/>
      <color indexed="23"/>
      <name val="Calibri"/>
      <family val="2"/>
    </font>
    <font>
      <sz val="11"/>
      <color indexed="52"/>
      <name val="Calibri"/>
      <family val="2"/>
      <charset val="204"/>
    </font>
    <font>
      <sz val="11"/>
      <color indexed="52"/>
      <name val="Calibri"/>
      <family val="2"/>
    </font>
    <font>
      <sz val="10"/>
      <name val="Helv"/>
      <charset val="204"/>
    </font>
    <font>
      <sz val="11"/>
      <color indexed="10"/>
      <name val="Calibri"/>
      <family val="2"/>
      <charset val="204"/>
    </font>
    <font>
      <sz val="11"/>
      <color indexed="10"/>
      <name val="Calibri"/>
      <family val="2"/>
    </font>
    <font>
      <sz val="10"/>
      <name val="Arial Cyr"/>
      <charset val="204"/>
    </font>
    <font>
      <sz val="11"/>
      <color indexed="17"/>
      <name val="Calibri"/>
      <family val="2"/>
      <charset val="204"/>
    </font>
    <font>
      <sz val="11"/>
      <color indexed="17"/>
      <name val="Calibri"/>
      <family val="2"/>
    </font>
    <font>
      <sz val="14"/>
      <color theme="1"/>
      <name val="Times New Roman"/>
      <family val="1"/>
      <charset val="204"/>
    </font>
    <font>
      <b/>
      <sz val="14"/>
      <color indexed="8"/>
      <name val="Times New Roman"/>
      <family val="1"/>
      <charset val="204"/>
    </font>
    <font>
      <sz val="14"/>
      <name val="Times New Roman"/>
      <family val="1"/>
      <charset val="204"/>
    </font>
    <font>
      <sz val="14"/>
      <color indexed="8"/>
      <name val="Times New Roman"/>
      <family val="1"/>
      <charset val="204"/>
    </font>
    <font>
      <b/>
      <sz val="12"/>
      <name val="Times New Roman"/>
      <family val="1"/>
      <charset val="204"/>
    </font>
    <font>
      <b/>
      <sz val="12"/>
      <color indexed="8"/>
      <name val="Times New Roman"/>
      <family val="1"/>
      <charset val="204"/>
    </font>
    <font>
      <sz val="9"/>
      <color indexed="81"/>
      <name val="Tahoma"/>
      <family val="2"/>
      <charset val="204"/>
    </font>
    <font>
      <b/>
      <sz val="9"/>
      <color indexed="81"/>
      <name val="Tahoma"/>
      <family val="2"/>
      <charset val="204"/>
    </font>
    <font>
      <sz val="14"/>
      <color rgb="FFFF0000"/>
      <name val="Times New Roman"/>
      <family val="1"/>
      <charset val="204"/>
    </font>
    <font>
      <sz val="14"/>
      <color rgb="FF000000"/>
      <name val="Times New Roman"/>
      <family val="1"/>
      <charset val="204"/>
    </font>
    <font>
      <b/>
      <sz val="14"/>
      <color theme="1"/>
      <name val="Times New Roman"/>
      <family val="1"/>
      <charset val="204"/>
    </font>
    <font>
      <sz val="14"/>
      <color rgb="FFC00000"/>
      <name val="Times New Roman"/>
      <family val="1"/>
      <charset val="204"/>
    </font>
    <font>
      <sz val="12"/>
      <name val="Times New Roman"/>
      <family val="1"/>
      <charset val="204"/>
    </font>
    <font>
      <sz val="10"/>
      <color rgb="FFFF0000"/>
      <name val="Times New Roman"/>
      <family val="1"/>
      <charset val="204"/>
    </font>
    <font>
      <sz val="12"/>
      <color rgb="FFFF0000"/>
      <name val="Times New Roman"/>
      <family val="1"/>
      <charset val="204"/>
    </font>
    <font>
      <sz val="12"/>
      <color theme="1" tint="4.9989318521683403E-2"/>
      <name val="Times New Roman"/>
      <family val="1"/>
      <charset val="204"/>
    </font>
    <font>
      <sz val="12"/>
      <color theme="1"/>
      <name val="Times New Roman"/>
      <family val="1"/>
      <charset val="204"/>
    </font>
    <font>
      <sz val="12"/>
      <color rgb="FF000000"/>
      <name val="Times New Roman"/>
      <family val="1"/>
      <charset val="204"/>
    </font>
  </fonts>
  <fills count="28">
    <fill>
      <patternFill patternType="none"/>
    </fill>
    <fill>
      <patternFill patternType="gray125"/>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8" tint="0.79998168889431442"/>
        <bgColor indexed="64"/>
      </patternFill>
    </fill>
    <fill>
      <patternFill patternType="solid">
        <fgColor theme="0" tint="-0.249977111117893"/>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96">
    <xf numFmtId="0" fontId="0" fillId="0" borderId="0"/>
    <xf numFmtId="0" fontId="1" fillId="0" borderId="0"/>
    <xf numFmtId="0" fontId="1" fillId="0" borderId="0"/>
    <xf numFmtId="165" fontId="3" fillId="0" borderId="0" applyFont="0" applyFill="0" applyBorder="0" applyAlignment="0" applyProtection="0"/>
    <xf numFmtId="0" fontId="1" fillId="0" borderId="0"/>
    <xf numFmtId="0" fontId="3" fillId="3" borderId="0" applyNumberFormat="0" applyBorder="0" applyAlignment="0" applyProtection="0"/>
    <xf numFmtId="0" fontId="4" fillId="3" borderId="0" applyNumberFormat="0" applyBorder="0" applyAlignment="0" applyProtection="0"/>
    <xf numFmtId="0" fontId="3" fillId="4" borderId="0" applyNumberFormat="0" applyBorder="0" applyAlignment="0" applyProtection="0"/>
    <xf numFmtId="0" fontId="4" fillId="4"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6" borderId="0" applyNumberFormat="0" applyBorder="0" applyAlignment="0" applyProtection="0"/>
    <xf numFmtId="0" fontId="4" fillId="6" borderId="0" applyNumberFormat="0" applyBorder="0" applyAlignment="0" applyProtection="0"/>
    <xf numFmtId="0" fontId="3" fillId="7" borderId="0" applyNumberFormat="0" applyBorder="0" applyAlignment="0" applyProtection="0"/>
    <xf numFmtId="0" fontId="4" fillId="7"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9" borderId="0" applyNumberFormat="0" applyBorder="0" applyAlignment="0" applyProtection="0"/>
    <xf numFmtId="0" fontId="4" fillId="9" borderId="0" applyNumberFormat="0" applyBorder="0" applyAlignment="0" applyProtection="0"/>
    <xf numFmtId="0" fontId="3" fillId="10" borderId="0" applyNumberFormat="0" applyBorder="0" applyAlignment="0" applyProtection="0"/>
    <xf numFmtId="0" fontId="4" fillId="10" borderId="0" applyNumberFormat="0" applyBorder="0" applyAlignment="0" applyProtection="0"/>
    <xf numFmtId="0" fontId="3" fillId="11" borderId="0" applyNumberFormat="0" applyBorder="0" applyAlignment="0" applyProtection="0"/>
    <xf numFmtId="0" fontId="4" fillId="11" borderId="0" applyNumberFormat="0" applyBorder="0" applyAlignment="0" applyProtection="0"/>
    <xf numFmtId="0" fontId="3" fillId="6" borderId="0" applyNumberFormat="0" applyBorder="0" applyAlignment="0" applyProtection="0"/>
    <xf numFmtId="0" fontId="4" fillId="6" borderId="0" applyNumberFormat="0" applyBorder="0" applyAlignment="0" applyProtection="0"/>
    <xf numFmtId="0" fontId="3" fillId="9" borderId="0" applyNumberFormat="0" applyBorder="0" applyAlignment="0" applyProtection="0"/>
    <xf numFmtId="0" fontId="4" fillId="9" borderId="0" applyNumberFormat="0" applyBorder="0" applyAlignment="0" applyProtection="0"/>
    <xf numFmtId="0" fontId="3" fillId="12" borderId="0" applyNumberFormat="0" applyBorder="0" applyAlignment="0" applyProtection="0"/>
    <xf numFmtId="0" fontId="4" fillId="12" borderId="0" applyNumberFormat="0" applyBorder="0" applyAlignment="0" applyProtection="0"/>
    <xf numFmtId="0" fontId="5" fillId="13" borderId="0" applyNumberFormat="0" applyBorder="0" applyAlignment="0" applyProtection="0"/>
    <xf numFmtId="0" fontId="6" fillId="13" borderId="0" applyNumberFormat="0" applyBorder="0" applyAlignment="0" applyProtection="0"/>
    <xf numFmtId="0" fontId="5" fillId="10" borderId="0" applyNumberFormat="0" applyBorder="0" applyAlignment="0" applyProtection="0"/>
    <xf numFmtId="0" fontId="6" fillId="10" borderId="0" applyNumberFormat="0" applyBorder="0" applyAlignment="0" applyProtection="0"/>
    <xf numFmtId="0" fontId="5" fillId="11" borderId="0" applyNumberFormat="0" applyBorder="0" applyAlignment="0" applyProtection="0"/>
    <xf numFmtId="0" fontId="6" fillId="11" borderId="0" applyNumberFormat="0" applyBorder="0" applyAlignment="0" applyProtection="0"/>
    <xf numFmtId="0" fontId="5" fillId="14" borderId="0" applyNumberFormat="0" applyBorder="0" applyAlignment="0" applyProtection="0"/>
    <xf numFmtId="0" fontId="6" fillId="14" borderId="0" applyNumberFormat="0" applyBorder="0" applyAlignment="0" applyProtection="0"/>
    <xf numFmtId="0" fontId="5" fillId="15" borderId="0" applyNumberFormat="0" applyBorder="0" applyAlignment="0" applyProtection="0"/>
    <xf numFmtId="0" fontId="6" fillId="15" borderId="0" applyNumberFormat="0" applyBorder="0" applyAlignment="0" applyProtection="0"/>
    <xf numFmtId="0" fontId="5" fillId="16" borderId="0" applyNumberFormat="0" applyBorder="0" applyAlignment="0" applyProtection="0"/>
    <xf numFmtId="0" fontId="6" fillId="16" borderId="0" applyNumberFormat="0" applyBorder="0" applyAlignment="0" applyProtection="0"/>
    <xf numFmtId="0" fontId="7" fillId="0" borderId="0"/>
    <xf numFmtId="0" fontId="5" fillId="17" borderId="0" applyNumberFormat="0" applyBorder="0" applyAlignment="0" applyProtection="0"/>
    <xf numFmtId="0" fontId="6" fillId="17" borderId="0" applyNumberFormat="0" applyBorder="0" applyAlignment="0" applyProtection="0"/>
    <xf numFmtId="0" fontId="5" fillId="18" borderId="0" applyNumberFormat="0" applyBorder="0" applyAlignment="0" applyProtection="0"/>
    <xf numFmtId="0" fontId="6" fillId="18" borderId="0" applyNumberFormat="0" applyBorder="0" applyAlignment="0" applyProtection="0"/>
    <xf numFmtId="0" fontId="5" fillId="19" borderId="0" applyNumberFormat="0" applyBorder="0" applyAlignment="0" applyProtection="0"/>
    <xf numFmtId="0" fontId="6" fillId="19" borderId="0" applyNumberFormat="0" applyBorder="0" applyAlignment="0" applyProtection="0"/>
    <xf numFmtId="0" fontId="5" fillId="14" borderId="0" applyNumberFormat="0" applyBorder="0" applyAlignment="0" applyProtection="0"/>
    <xf numFmtId="0" fontId="6" fillId="14" borderId="0" applyNumberFormat="0" applyBorder="0" applyAlignment="0" applyProtection="0"/>
    <xf numFmtId="0" fontId="5" fillId="15" borderId="0" applyNumberFormat="0" applyBorder="0" applyAlignment="0" applyProtection="0"/>
    <xf numFmtId="0" fontId="6" fillId="15" borderId="0" applyNumberFormat="0" applyBorder="0" applyAlignment="0" applyProtection="0"/>
    <xf numFmtId="0" fontId="5" fillId="20" borderId="0" applyNumberFormat="0" applyBorder="0" applyAlignment="0" applyProtection="0"/>
    <xf numFmtId="0" fontId="6" fillId="20" borderId="0" applyNumberFormat="0" applyBorder="0" applyAlignment="0" applyProtection="0"/>
    <xf numFmtId="0" fontId="8" fillId="8" borderId="2" applyNumberFormat="0" applyAlignment="0" applyProtection="0"/>
    <xf numFmtId="0" fontId="9" fillId="8" borderId="2" applyNumberFormat="0" applyAlignment="0" applyProtection="0"/>
    <xf numFmtId="0" fontId="10" fillId="21" borderId="3" applyNumberFormat="0" applyAlignment="0" applyProtection="0"/>
    <xf numFmtId="0" fontId="11" fillId="21" borderId="3" applyNumberFormat="0" applyAlignment="0" applyProtection="0"/>
    <xf numFmtId="0" fontId="12" fillId="21" borderId="2" applyNumberFormat="0" applyAlignment="0" applyProtection="0"/>
    <xf numFmtId="0" fontId="13" fillId="21" borderId="2" applyNumberFormat="0" applyAlignment="0" applyProtection="0"/>
    <xf numFmtId="0" fontId="14" fillId="0" borderId="0" applyNumberFormat="0" applyFill="0" applyBorder="0" applyAlignment="0" applyProtection="0">
      <alignment vertical="top"/>
      <protection locked="0"/>
    </xf>
    <xf numFmtId="164" fontId="3" fillId="0" borderId="0" applyFont="0" applyFill="0" applyBorder="0" applyAlignment="0" applyProtection="0"/>
    <xf numFmtId="0" fontId="15" fillId="0" borderId="4" applyNumberFormat="0" applyFill="0" applyAlignment="0" applyProtection="0"/>
    <xf numFmtId="0" fontId="16" fillId="0" borderId="5"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0" borderId="7" applyNumberFormat="0" applyFill="0" applyAlignment="0" applyProtection="0"/>
    <xf numFmtId="0" fontId="20" fillId="0" borderId="7" applyNumberFormat="0" applyFill="0" applyAlignment="0" applyProtection="0"/>
    <xf numFmtId="0" fontId="21" fillId="22" borderId="8" applyNumberFormat="0" applyAlignment="0" applyProtection="0"/>
    <xf numFmtId="0" fontId="22" fillId="22" borderId="8" applyNumberFormat="0" applyAlignment="0" applyProtection="0"/>
    <xf numFmtId="0" fontId="23" fillId="0" borderId="0" applyNumberFormat="0" applyFill="0" applyBorder="0" applyAlignment="0" applyProtection="0"/>
    <xf numFmtId="0" fontId="24" fillId="23" borderId="0" applyNumberFormat="0" applyBorder="0" applyAlignment="0" applyProtection="0"/>
    <xf numFmtId="0" fontId="25" fillId="23" borderId="0" applyNumberFormat="0" applyBorder="0" applyAlignment="0" applyProtection="0"/>
    <xf numFmtId="0" fontId="26" fillId="0" borderId="0"/>
    <xf numFmtId="0" fontId="3" fillId="0" borderId="0"/>
    <xf numFmtId="0" fontId="4" fillId="0" borderId="0"/>
    <xf numFmtId="0" fontId="27" fillId="0" borderId="0"/>
    <xf numFmtId="0" fontId="2" fillId="0" borderId="0"/>
    <xf numFmtId="0" fontId="28" fillId="4" borderId="0" applyNumberFormat="0" applyBorder="0" applyAlignment="0" applyProtection="0"/>
    <xf numFmtId="0" fontId="29" fillId="4" borderId="0" applyNumberFormat="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 fillId="24" borderId="9" applyNumberFormat="0" applyFont="0" applyAlignment="0" applyProtection="0"/>
    <xf numFmtId="0" fontId="4" fillId="24" borderId="9" applyNumberFormat="0" applyFont="0" applyAlignment="0" applyProtection="0"/>
    <xf numFmtId="0" fontId="32" fillId="0" borderId="10" applyNumberFormat="0" applyFill="0" applyAlignment="0" applyProtection="0"/>
    <xf numFmtId="0" fontId="33" fillId="0" borderId="10" applyNumberFormat="0" applyFill="0" applyAlignment="0" applyProtection="0"/>
    <xf numFmtId="0" fontId="34" fillId="0" borderId="0"/>
    <xf numFmtId="0" fontId="7" fillId="0" borderId="0"/>
    <xf numFmtId="0" fontId="35" fillId="0" borderId="0" applyNumberFormat="0" applyFill="0" applyBorder="0" applyAlignment="0" applyProtection="0"/>
    <xf numFmtId="0" fontId="36" fillId="0" borderId="0" applyNumberFormat="0" applyFill="0" applyBorder="0" applyAlignment="0" applyProtection="0"/>
    <xf numFmtId="165" fontId="37" fillId="0" borderId="0" applyFont="0" applyFill="0" applyBorder="0" applyAlignment="0" applyProtection="0"/>
    <xf numFmtId="165" fontId="2" fillId="0" borderId="0" applyFont="0" applyFill="0" applyBorder="0" applyAlignment="0" applyProtection="0"/>
    <xf numFmtId="0" fontId="38" fillId="5" borderId="0" applyNumberFormat="0" applyBorder="0" applyAlignment="0" applyProtection="0"/>
    <xf numFmtId="0" fontId="39" fillId="5" borderId="0" applyNumberFormat="0" applyBorder="0" applyAlignment="0" applyProtection="0"/>
    <xf numFmtId="43" fontId="2" fillId="0" borderId="0" applyFont="0" applyFill="0" applyBorder="0" applyAlignment="0" applyProtection="0"/>
  </cellStyleXfs>
  <cellXfs count="190">
    <xf numFmtId="0" fontId="0" fillId="0" borderId="0" xfId="0"/>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wrapText="1"/>
    </xf>
    <xf numFmtId="0" fontId="0" fillId="0" borderId="1" xfId="0" applyBorder="1"/>
    <xf numFmtId="2" fontId="0" fillId="0" borderId="1" xfId="0" applyNumberFormat="1" applyBorder="1"/>
    <xf numFmtId="2" fontId="0" fillId="0" borderId="0" xfId="0" applyNumberFormat="1"/>
    <xf numFmtId="0" fontId="40" fillId="0" borderId="0" xfId="0" applyFont="1"/>
    <xf numFmtId="0" fontId="40" fillId="0" borderId="0" xfId="0" applyFont="1" applyFill="1"/>
    <xf numFmtId="0" fontId="40" fillId="25" borderId="0" xfId="0" applyFont="1" applyFill="1"/>
    <xf numFmtId="0" fontId="40" fillId="0" borderId="0" xfId="1" applyFont="1"/>
    <xf numFmtId="0" fontId="42" fillId="0" borderId="0" xfId="1" applyFont="1" applyFill="1"/>
    <xf numFmtId="0" fontId="40" fillId="0" borderId="0" xfId="1" applyFont="1" applyFill="1"/>
    <xf numFmtId="0" fontId="40" fillId="0" borderId="0" xfId="1" applyFont="1" applyFill="1" applyAlignment="1">
      <alignment horizontal="center" wrapText="1"/>
    </xf>
    <xf numFmtId="0" fontId="44" fillId="0" borderId="1" xfId="0" applyNumberFormat="1" applyFont="1" applyFill="1" applyBorder="1" applyAlignment="1">
      <alignment horizontal="center" vertical="center" wrapText="1"/>
    </xf>
    <xf numFmtId="1" fontId="45" fillId="0" borderId="1" xfId="0" applyNumberFormat="1" applyFont="1" applyFill="1" applyBorder="1" applyAlignment="1">
      <alignment horizontal="center" vertical="center" wrapText="1"/>
    </xf>
    <xf numFmtId="0" fontId="45" fillId="0" borderId="1" xfId="0" applyNumberFormat="1" applyFont="1" applyFill="1" applyBorder="1" applyAlignment="1">
      <alignment horizontal="center" vertical="center" wrapText="1"/>
    </xf>
    <xf numFmtId="0" fontId="48" fillId="0" borderId="0" xfId="0" applyFont="1" applyFill="1"/>
    <xf numFmtId="0" fontId="42" fillId="0" borderId="13" xfId="0" applyFont="1" applyFill="1" applyBorder="1" applyAlignment="1">
      <alignment horizontal="center" vertical="center" wrapText="1" shrinkToFit="1"/>
    </xf>
    <xf numFmtId="0" fontId="40" fillId="0" borderId="1" xfId="0" applyFont="1" applyFill="1" applyBorder="1" applyAlignment="1">
      <alignment horizontal="center" vertical="center" wrapText="1"/>
    </xf>
    <xf numFmtId="0" fontId="42" fillId="0" borderId="13" xfId="0" applyNumberFormat="1" applyFont="1" applyFill="1" applyBorder="1" applyAlignment="1" applyProtection="1">
      <alignment horizontal="center" vertical="center" wrapText="1"/>
      <protection locked="0"/>
    </xf>
    <xf numFmtId="167" fontId="40" fillId="0" borderId="1" xfId="0" applyNumberFormat="1" applyFont="1" applyFill="1" applyBorder="1" applyAlignment="1">
      <alignment horizontal="center" vertical="center" wrapText="1"/>
    </xf>
    <xf numFmtId="166" fontId="40" fillId="0" borderId="1" xfId="0" applyNumberFormat="1" applyFont="1" applyFill="1" applyBorder="1" applyAlignment="1">
      <alignment horizontal="center" vertical="center" wrapText="1"/>
    </xf>
    <xf numFmtId="1" fontId="42" fillId="25" borderId="13" xfId="0" applyNumberFormat="1" applyFont="1" applyFill="1" applyBorder="1" applyAlignment="1">
      <alignment horizontal="center" vertical="center" wrapText="1" shrinkToFit="1"/>
    </xf>
    <xf numFmtId="0" fontId="42" fillId="25" borderId="13" xfId="0" applyFont="1" applyFill="1" applyBorder="1" applyAlignment="1">
      <alignment horizontal="center" vertical="center" wrapText="1" shrinkToFit="1"/>
    </xf>
    <xf numFmtId="0" fontId="40" fillId="25" borderId="1" xfId="0" applyFont="1" applyFill="1" applyBorder="1" applyAlignment="1">
      <alignment horizontal="center" vertical="center" wrapText="1"/>
    </xf>
    <xf numFmtId="0" fontId="40" fillId="25" borderId="1" xfId="0" applyFont="1" applyFill="1" applyBorder="1" applyAlignment="1">
      <alignment horizontal="left" vertical="center" wrapText="1"/>
    </xf>
    <xf numFmtId="167" fontId="40" fillId="25" borderId="1" xfId="0" applyNumberFormat="1" applyFont="1" applyFill="1" applyBorder="1" applyAlignment="1">
      <alignment horizontal="center" vertical="center" wrapText="1"/>
    </xf>
    <xf numFmtId="166" fontId="40" fillId="25" borderId="1" xfId="0" applyNumberFormat="1" applyFont="1" applyFill="1" applyBorder="1" applyAlignment="1">
      <alignment horizontal="center" vertical="center" wrapText="1"/>
    </xf>
    <xf numFmtId="166" fontId="42" fillId="25" borderId="1" xfId="0" applyNumberFormat="1" applyFont="1" applyFill="1" applyBorder="1" applyAlignment="1">
      <alignment horizontal="center" vertical="center" wrapText="1"/>
    </xf>
    <xf numFmtId="49" fontId="40" fillId="0" borderId="1" xfId="0" applyNumberFormat="1" applyFont="1" applyFill="1" applyBorder="1" applyAlignment="1">
      <alignment horizontal="center" vertical="center" wrapText="1"/>
    </xf>
    <xf numFmtId="0" fontId="40" fillId="0" borderId="1" xfId="0" applyNumberFormat="1" applyFont="1" applyFill="1" applyBorder="1" applyAlignment="1">
      <alignment horizontal="left" vertical="center" wrapText="1"/>
    </xf>
    <xf numFmtId="0" fontId="43" fillId="0" borderId="1" xfId="0" applyNumberFormat="1" applyFont="1" applyFill="1" applyBorder="1" applyAlignment="1">
      <alignment horizontal="center" vertical="center" wrapText="1"/>
    </xf>
    <xf numFmtId="1" fontId="42" fillId="0" borderId="13" xfId="0" applyNumberFormat="1" applyFont="1" applyFill="1" applyBorder="1" applyAlignment="1">
      <alignment horizontal="center" vertical="center" wrapText="1" shrinkToFit="1"/>
    </xf>
    <xf numFmtId="167" fontId="43" fillId="0" borderId="1" xfId="0" applyNumberFormat="1" applyFont="1" applyFill="1" applyBorder="1" applyAlignment="1">
      <alignment horizontal="center" vertical="center" wrapText="1"/>
    </xf>
    <xf numFmtId="166" fontId="43" fillId="0" borderId="1" xfId="0" applyNumberFormat="1" applyFont="1" applyFill="1" applyBorder="1" applyAlignment="1">
      <alignment horizontal="center" vertical="center" wrapText="1"/>
    </xf>
    <xf numFmtId="0" fontId="42" fillId="0" borderId="1" xfId="0" applyFont="1" applyFill="1" applyBorder="1" applyAlignment="1">
      <alignment horizontal="left" vertical="center" wrapText="1"/>
    </xf>
    <xf numFmtId="166" fontId="42" fillId="0" borderId="1" xfId="0" applyNumberFormat="1" applyFont="1" applyFill="1" applyBorder="1" applyAlignment="1">
      <alignment horizontal="center" vertical="center" wrapText="1"/>
    </xf>
    <xf numFmtId="168" fontId="42" fillId="0" borderId="13" xfId="95" applyNumberFormat="1" applyFont="1" applyFill="1" applyBorder="1" applyAlignment="1">
      <alignment horizontal="center" vertical="center" wrapText="1" shrinkToFit="1"/>
    </xf>
    <xf numFmtId="0" fontId="42" fillId="0" borderId="1" xfId="0" applyFont="1" applyFill="1" applyBorder="1" applyAlignment="1">
      <alignment horizontal="center" vertical="center" wrapText="1"/>
    </xf>
    <xf numFmtId="0" fontId="42" fillId="0" borderId="13" xfId="0" applyNumberFormat="1" applyFont="1" applyFill="1" applyBorder="1" applyAlignment="1" applyProtection="1">
      <alignment horizontal="left" vertical="center" wrapText="1"/>
      <protection locked="0"/>
    </xf>
    <xf numFmtId="0" fontId="43" fillId="2" borderId="1" xfId="0" applyNumberFormat="1" applyFont="1" applyFill="1" applyBorder="1" applyAlignment="1">
      <alignment horizontal="center" vertical="center" wrapText="1"/>
    </xf>
    <xf numFmtId="0" fontId="50" fillId="2" borderId="1" xfId="0" applyNumberFormat="1" applyFont="1" applyFill="1" applyBorder="1" applyAlignment="1">
      <alignment horizontal="center" vertical="center" wrapText="1"/>
    </xf>
    <xf numFmtId="167" fontId="43" fillId="2" borderId="1" xfId="0" applyNumberFormat="1" applyFont="1" applyFill="1" applyBorder="1" applyAlignment="1">
      <alignment horizontal="center" vertical="center" wrapText="1"/>
    </xf>
    <xf numFmtId="166" fontId="43" fillId="2" borderId="1" xfId="0" applyNumberFormat="1" applyFont="1" applyFill="1" applyBorder="1" applyAlignment="1">
      <alignment horizontal="center" vertical="center" wrapText="1"/>
    </xf>
    <xf numFmtId="1" fontId="43" fillId="2" borderId="1" xfId="0" applyNumberFormat="1" applyFont="1" applyFill="1" applyBorder="1" applyAlignment="1">
      <alignment horizontal="center" vertical="center" wrapText="1"/>
    </xf>
    <xf numFmtId="0" fontId="43" fillId="2" borderId="1" xfId="0" applyFont="1" applyFill="1" applyBorder="1" applyAlignment="1">
      <alignment horizontal="center" vertical="center" wrapText="1"/>
    </xf>
    <xf numFmtId="0" fontId="40" fillId="2" borderId="1" xfId="0" applyFont="1" applyFill="1" applyBorder="1" applyAlignment="1">
      <alignment horizontal="center" vertical="center" wrapText="1"/>
    </xf>
    <xf numFmtId="0" fontId="40" fillId="25" borderId="0" xfId="0" applyFont="1" applyFill="1" applyBorder="1" applyAlignment="1">
      <alignment horizontal="center" vertical="center" wrapText="1"/>
    </xf>
    <xf numFmtId="0" fontId="49" fillId="0" borderId="0" xfId="0" applyFont="1" applyBorder="1" applyAlignment="1">
      <alignment horizontal="center" vertical="center" wrapText="1"/>
    </xf>
    <xf numFmtId="0" fontId="40" fillId="0" borderId="13" xfId="0" applyFont="1" applyFill="1" applyBorder="1" applyAlignment="1">
      <alignment horizontal="center" vertical="center" wrapText="1"/>
    </xf>
    <xf numFmtId="0" fontId="42" fillId="25" borderId="13" xfId="0" applyNumberFormat="1" applyFont="1" applyFill="1" applyBorder="1" applyAlignment="1" applyProtection="1">
      <alignment horizontal="center" vertical="center" wrapText="1"/>
      <protection locked="0"/>
    </xf>
    <xf numFmtId="0" fontId="42" fillId="25" borderId="13" xfId="0" applyNumberFormat="1" applyFont="1" applyFill="1" applyBorder="1" applyAlignment="1" applyProtection="1">
      <alignment horizontal="left" vertical="center" wrapText="1"/>
      <protection locked="0"/>
    </xf>
    <xf numFmtId="0" fontId="42" fillId="25" borderId="13" xfId="0" applyFont="1" applyFill="1" applyBorder="1" applyAlignment="1" applyProtection="1">
      <alignment horizontal="center" vertical="center" wrapText="1"/>
      <protection locked="0"/>
    </xf>
    <xf numFmtId="167" fontId="42" fillId="25" borderId="1" xfId="0" applyNumberFormat="1" applyFont="1" applyFill="1" applyBorder="1" applyAlignment="1">
      <alignment horizontal="center" vertical="center" wrapText="1"/>
    </xf>
    <xf numFmtId="0" fontId="42" fillId="25" borderId="1" xfId="0" applyFont="1" applyFill="1" applyBorder="1" applyAlignment="1">
      <alignment horizontal="center" vertical="center" wrapText="1"/>
    </xf>
    <xf numFmtId="49" fontId="40" fillId="25" borderId="13" xfId="0" applyNumberFormat="1" applyFont="1" applyFill="1" applyBorder="1" applyAlignment="1">
      <alignment horizontal="center" vertical="center" wrapText="1"/>
    </xf>
    <xf numFmtId="0" fontId="40" fillId="25" borderId="13" xfId="0" applyNumberFormat="1" applyFont="1" applyFill="1" applyBorder="1" applyAlignment="1">
      <alignment horizontal="left" vertical="center" wrapText="1"/>
    </xf>
    <xf numFmtId="0" fontId="40" fillId="25" borderId="13" xfId="0" applyFont="1" applyFill="1" applyBorder="1" applyAlignment="1">
      <alignment horizontal="center" vertical="center" wrapText="1"/>
    </xf>
    <xf numFmtId="0" fontId="43" fillId="25" borderId="13" xfId="0" applyNumberFormat="1" applyFont="1" applyFill="1" applyBorder="1" applyAlignment="1">
      <alignment horizontal="center" vertical="center" wrapText="1"/>
    </xf>
    <xf numFmtId="167" fontId="43" fillId="25" borderId="13" xfId="0" applyNumberFormat="1" applyFont="1" applyFill="1" applyBorder="1" applyAlignment="1">
      <alignment horizontal="center" vertical="center" wrapText="1"/>
    </xf>
    <xf numFmtId="166" fontId="43" fillId="25" borderId="13" xfId="0" applyNumberFormat="1" applyFont="1" applyFill="1" applyBorder="1" applyAlignment="1">
      <alignment horizontal="center" vertical="center" wrapText="1"/>
    </xf>
    <xf numFmtId="166" fontId="40" fillId="25" borderId="13" xfId="0" applyNumberFormat="1" applyFont="1" applyFill="1" applyBorder="1" applyAlignment="1">
      <alignment horizontal="center" vertical="center" wrapText="1"/>
    </xf>
    <xf numFmtId="0" fontId="40" fillId="25" borderId="13" xfId="0" applyFont="1" applyFill="1" applyBorder="1" applyAlignment="1">
      <alignment horizontal="left" vertical="center" wrapText="1"/>
    </xf>
    <xf numFmtId="167" fontId="40" fillId="25" borderId="13" xfId="0" applyNumberFormat="1" applyFont="1" applyFill="1" applyBorder="1" applyAlignment="1">
      <alignment horizontal="center" vertical="center" wrapText="1"/>
    </xf>
    <xf numFmtId="0" fontId="40" fillId="25" borderId="15" xfId="0" applyFont="1" applyFill="1" applyBorder="1" applyAlignment="1">
      <alignment horizontal="center" vertical="center"/>
    </xf>
    <xf numFmtId="0" fontId="40" fillId="25" borderId="14" xfId="0" applyFont="1" applyFill="1" applyBorder="1" applyAlignment="1">
      <alignment horizontal="center" vertical="center" wrapText="1"/>
    </xf>
    <xf numFmtId="0" fontId="40" fillId="25" borderId="14" xfId="0" applyFont="1" applyFill="1" applyBorder="1" applyAlignment="1">
      <alignment horizontal="center" vertical="center"/>
    </xf>
    <xf numFmtId="0" fontId="40" fillId="25" borderId="15" xfId="0" applyFont="1" applyFill="1" applyBorder="1" applyAlignment="1">
      <alignment horizontal="center" vertical="center" wrapText="1"/>
    </xf>
    <xf numFmtId="0" fontId="40" fillId="25" borderId="13" xfId="0" applyFont="1" applyFill="1" applyBorder="1" applyAlignment="1">
      <alignment horizontal="center" vertical="center"/>
    </xf>
    <xf numFmtId="168" fontId="40" fillId="25" borderId="13" xfId="95" applyNumberFormat="1" applyFont="1" applyFill="1" applyBorder="1" applyAlignment="1">
      <alignment horizontal="center" vertical="center"/>
    </xf>
    <xf numFmtId="43" fontId="40" fillId="25" borderId="13" xfId="95" applyNumberFormat="1" applyFont="1" applyFill="1" applyBorder="1" applyAlignment="1">
      <alignment horizontal="center" vertical="center"/>
    </xf>
    <xf numFmtId="166" fontId="43" fillId="25" borderId="14" xfId="0" applyNumberFormat="1" applyFont="1" applyFill="1" applyBorder="1" applyAlignment="1">
      <alignment horizontal="center" vertical="center" wrapText="1"/>
    </xf>
    <xf numFmtId="43" fontId="42" fillId="25" borderId="13" xfId="95" applyFont="1" applyFill="1" applyBorder="1" applyAlignment="1">
      <alignment horizontal="center" vertical="center" wrapText="1" shrinkToFit="1"/>
    </xf>
    <xf numFmtId="0" fontId="48" fillId="0" borderId="0" xfId="0" applyFont="1" applyFill="1" applyAlignment="1">
      <alignment wrapText="1"/>
    </xf>
    <xf numFmtId="0" fontId="48" fillId="0" borderId="0" xfId="0" applyFont="1" applyFill="1" applyAlignment="1">
      <alignment vertical="top" wrapText="1"/>
    </xf>
    <xf numFmtId="0" fontId="48" fillId="25" borderId="13" xfId="0" applyFont="1" applyFill="1" applyBorder="1" applyAlignment="1">
      <alignment horizontal="center" vertical="center" wrapText="1"/>
    </xf>
    <xf numFmtId="0" fontId="42" fillId="25" borderId="13" xfId="0" applyFont="1" applyFill="1" applyBorder="1" applyAlignment="1">
      <alignment horizontal="center" vertical="center" wrapText="1"/>
    </xf>
    <xf numFmtId="0" fontId="49" fillId="25" borderId="1" xfId="0" applyFont="1" applyFill="1" applyBorder="1" applyAlignment="1">
      <alignment horizontal="left" vertical="center" wrapText="1"/>
    </xf>
    <xf numFmtId="0" fontId="40" fillId="26" borderId="1" xfId="0" applyFont="1" applyFill="1" applyBorder="1" applyAlignment="1">
      <alignment horizontal="center" vertical="center" wrapText="1"/>
    </xf>
    <xf numFmtId="0" fontId="42" fillId="26" borderId="13" xfId="0" applyNumberFormat="1" applyFont="1" applyFill="1" applyBorder="1" applyAlignment="1" applyProtection="1">
      <alignment horizontal="center" vertical="center" wrapText="1"/>
      <protection locked="0"/>
    </xf>
    <xf numFmtId="0" fontId="49" fillId="26" borderId="1" xfId="0" applyFont="1" applyFill="1" applyBorder="1" applyAlignment="1">
      <alignment horizontal="left" vertical="center" wrapText="1"/>
    </xf>
    <xf numFmtId="0" fontId="42" fillId="26" borderId="13" xfId="0" applyFont="1" applyFill="1" applyBorder="1" applyAlignment="1" applyProtection="1">
      <alignment horizontal="center" vertical="center" wrapText="1"/>
      <protection locked="0"/>
    </xf>
    <xf numFmtId="43" fontId="42" fillId="26" borderId="13" xfId="95" applyFont="1" applyFill="1" applyBorder="1" applyAlignment="1">
      <alignment horizontal="center" vertical="center" wrapText="1" shrinkToFit="1"/>
    </xf>
    <xf numFmtId="0" fontId="42" fillId="26" borderId="13" xfId="0" applyFont="1" applyFill="1" applyBorder="1" applyAlignment="1">
      <alignment horizontal="center" vertical="center" wrapText="1" shrinkToFit="1"/>
    </xf>
    <xf numFmtId="167" fontId="40" fillId="26" borderId="1" xfId="0" applyNumberFormat="1" applyFont="1" applyFill="1" applyBorder="1" applyAlignment="1">
      <alignment horizontal="center" vertical="center" wrapText="1"/>
    </xf>
    <xf numFmtId="166" fontId="40" fillId="26" borderId="1" xfId="0" applyNumberFormat="1" applyFont="1" applyFill="1" applyBorder="1" applyAlignment="1">
      <alignment horizontal="center" vertical="center" wrapText="1"/>
    </xf>
    <xf numFmtId="0" fontId="40" fillId="26" borderId="13" xfId="0" applyFont="1" applyFill="1" applyBorder="1" applyAlignment="1">
      <alignment horizontal="center" vertical="center" wrapText="1"/>
    </xf>
    <xf numFmtId="167" fontId="40" fillId="26" borderId="13" xfId="0" applyNumberFormat="1" applyFont="1" applyFill="1" applyBorder="1" applyAlignment="1">
      <alignment horizontal="center" vertical="center" wrapText="1"/>
    </xf>
    <xf numFmtId="0" fontId="42" fillId="26" borderId="13" xfId="0" applyNumberFormat="1" applyFont="1" applyFill="1" applyBorder="1" applyAlignment="1" applyProtection="1">
      <alignment horizontal="left" vertical="center" wrapText="1"/>
      <protection locked="0"/>
    </xf>
    <xf numFmtId="0" fontId="51" fillId="0" borderId="0" xfId="0" applyFont="1" applyFill="1" applyAlignment="1">
      <alignment wrapText="1"/>
    </xf>
    <xf numFmtId="0" fontId="42" fillId="25" borderId="13" xfId="0" applyNumberFormat="1" applyFont="1" applyFill="1" applyBorder="1" applyAlignment="1">
      <alignment horizontal="left" vertical="center" wrapText="1"/>
    </xf>
    <xf numFmtId="168" fontId="42" fillId="25" borderId="13" xfId="95" applyNumberFormat="1" applyFont="1" applyFill="1" applyBorder="1" applyAlignment="1">
      <alignment horizontal="center" vertical="center" wrapText="1" shrinkToFit="1"/>
    </xf>
    <xf numFmtId="0" fontId="42" fillId="25" borderId="15" xfId="0" applyFont="1" applyFill="1" applyBorder="1" applyAlignment="1">
      <alignment horizontal="center" vertical="center" wrapText="1"/>
    </xf>
    <xf numFmtId="0" fontId="45" fillId="0" borderId="1" xfId="0" applyNumberFormat="1" applyFont="1" applyFill="1" applyBorder="1" applyAlignment="1">
      <alignment horizontal="center" vertical="center" wrapText="1"/>
    </xf>
    <xf numFmtId="43" fontId="40" fillId="25" borderId="13" xfId="95" applyNumberFormat="1" applyFont="1" applyFill="1" applyBorder="1" applyAlignment="1">
      <alignment horizontal="center" vertical="center" wrapText="1"/>
    </xf>
    <xf numFmtId="0" fontId="48" fillId="0" borderId="0" xfId="0" applyFont="1" applyAlignment="1">
      <alignment wrapText="1"/>
    </xf>
    <xf numFmtId="0" fontId="42" fillId="0" borderId="21" xfId="0" applyFont="1" applyFill="1" applyBorder="1" applyAlignment="1">
      <alignment horizontal="center" vertical="center"/>
    </xf>
    <xf numFmtId="0" fontId="40" fillId="26" borderId="13" xfId="0" applyFont="1" applyFill="1" applyBorder="1" applyAlignment="1">
      <alignment wrapText="1"/>
    </xf>
    <xf numFmtId="0" fontId="40" fillId="25" borderId="13" xfId="0" applyFont="1" applyFill="1" applyBorder="1" applyAlignment="1">
      <alignment wrapText="1"/>
    </xf>
    <xf numFmtId="0" fontId="42" fillId="0" borderId="13" xfId="0" applyFont="1" applyFill="1" applyBorder="1" applyAlignment="1">
      <alignment horizontal="center" vertical="center" wrapText="1"/>
    </xf>
    <xf numFmtId="0" fontId="40" fillId="0" borderId="13" xfId="0" applyFont="1" applyBorder="1" applyAlignment="1">
      <alignment wrapText="1"/>
    </xf>
    <xf numFmtId="0" fontId="40" fillId="0" borderId="13" xfId="0" applyFont="1" applyFill="1" applyBorder="1" applyAlignment="1">
      <alignment wrapText="1"/>
    </xf>
    <xf numFmtId="0" fontId="40" fillId="25" borderId="0" xfId="0" applyFont="1" applyFill="1" applyAlignment="1">
      <alignment wrapText="1"/>
    </xf>
    <xf numFmtId="0" fontId="40" fillId="0" borderId="0" xfId="0" applyFont="1" applyAlignment="1">
      <alignment wrapText="1"/>
    </xf>
    <xf numFmtId="0" fontId="42" fillId="0" borderId="22" xfId="0" applyFont="1" applyFill="1" applyBorder="1" applyAlignment="1">
      <alignment horizontal="center" vertical="center"/>
    </xf>
    <xf numFmtId="0" fontId="42" fillId="0" borderId="22" xfId="0" applyNumberFormat="1" applyFont="1" applyFill="1" applyBorder="1" applyAlignment="1" applyProtection="1">
      <alignment horizontal="center" vertical="center" wrapText="1"/>
      <protection locked="0"/>
    </xf>
    <xf numFmtId="0" fontId="42" fillId="25" borderId="22" xfId="0" applyFont="1" applyFill="1" applyBorder="1" applyAlignment="1">
      <alignment horizontal="center" vertical="center" wrapText="1"/>
    </xf>
    <xf numFmtId="0" fontId="42" fillId="0" borderId="22" xfId="0" applyFont="1" applyFill="1" applyBorder="1" applyAlignment="1" applyProtection="1">
      <alignment horizontal="center" vertical="center" wrapText="1"/>
      <protection locked="0"/>
    </xf>
    <xf numFmtId="0" fontId="42" fillId="0" borderId="22" xfId="0" applyFont="1" applyFill="1" applyBorder="1" applyAlignment="1" applyProtection="1">
      <alignment horizontal="left" vertical="center" wrapText="1"/>
      <protection locked="0"/>
    </xf>
    <xf numFmtId="167" fontId="42" fillId="0" borderId="22" xfId="0" applyNumberFormat="1" applyFont="1" applyFill="1" applyBorder="1" applyAlignment="1">
      <alignment horizontal="center" vertical="center" wrapText="1" shrinkToFit="1"/>
    </xf>
    <xf numFmtId="17" fontId="42" fillId="0" borderId="22" xfId="0" applyNumberFormat="1" applyFont="1" applyFill="1" applyBorder="1" applyAlignment="1" applyProtection="1">
      <alignment horizontal="center" vertical="center" wrapText="1" shrinkToFit="1"/>
    </xf>
    <xf numFmtId="17" fontId="42" fillId="0" borderId="22" xfId="0" applyNumberFormat="1" applyFont="1" applyFill="1" applyBorder="1" applyAlignment="1">
      <alignment horizontal="center" vertical="center" wrapText="1" shrinkToFit="1"/>
    </xf>
    <xf numFmtId="0" fontId="52" fillId="0" borderId="22" xfId="0" applyNumberFormat="1" applyFont="1" applyFill="1" applyBorder="1" applyAlignment="1" applyProtection="1">
      <alignment horizontal="center" vertical="center" wrapText="1"/>
      <protection locked="0"/>
    </xf>
    <xf numFmtId="0" fontId="52" fillId="0" borderId="22" xfId="0" applyFont="1" applyFill="1" applyBorder="1" applyAlignment="1" applyProtection="1">
      <alignment horizontal="center" vertical="center" wrapText="1"/>
      <protection locked="0"/>
    </xf>
    <xf numFmtId="168" fontId="42" fillId="0" borderId="23" xfId="95" applyNumberFormat="1" applyFont="1" applyFill="1" applyBorder="1" applyAlignment="1">
      <alignment horizontal="center" vertical="center" wrapText="1" shrinkToFit="1"/>
    </xf>
    <xf numFmtId="0" fontId="42" fillId="25" borderId="23" xfId="0" applyFont="1" applyFill="1" applyBorder="1" applyAlignment="1">
      <alignment horizontal="center" vertical="center" wrapText="1" shrinkToFit="1"/>
    </xf>
    <xf numFmtId="167" fontId="42" fillId="0" borderId="23" xfId="0" applyNumberFormat="1" applyFont="1" applyFill="1" applyBorder="1" applyAlignment="1">
      <alignment horizontal="center" vertical="center" wrapText="1" shrinkToFit="1"/>
    </xf>
    <xf numFmtId="166" fontId="42" fillId="25" borderId="23" xfId="0" applyNumberFormat="1" applyFont="1" applyFill="1" applyBorder="1" applyAlignment="1">
      <alignment horizontal="center" vertical="center" wrapText="1"/>
    </xf>
    <xf numFmtId="0" fontId="42" fillId="0" borderId="23" xfId="0" applyFont="1" applyFill="1" applyBorder="1" applyAlignment="1" applyProtection="1">
      <alignment horizontal="center" vertical="center" wrapText="1"/>
      <protection locked="0"/>
    </xf>
    <xf numFmtId="0" fontId="42" fillId="25" borderId="23" xfId="0" applyFont="1" applyFill="1" applyBorder="1" applyAlignment="1">
      <alignment horizontal="center" vertical="center" wrapText="1"/>
    </xf>
    <xf numFmtId="0" fontId="43" fillId="0" borderId="23" xfId="0" applyNumberFormat="1" applyFont="1" applyFill="1" applyBorder="1" applyAlignment="1">
      <alignment horizontal="center" vertical="center" wrapText="1"/>
    </xf>
    <xf numFmtId="0" fontId="40" fillId="27" borderId="1" xfId="0" applyFont="1" applyFill="1" applyBorder="1" applyAlignment="1">
      <alignment horizontal="center" vertical="center" wrapText="1"/>
    </xf>
    <xf numFmtId="49" fontId="40" fillId="27" borderId="1" xfId="0" applyNumberFormat="1" applyFont="1" applyFill="1" applyBorder="1" applyAlignment="1">
      <alignment horizontal="center" vertical="center" wrapText="1"/>
    </xf>
    <xf numFmtId="0" fontId="42" fillId="27" borderId="1" xfId="0" applyFont="1" applyFill="1" applyBorder="1" applyAlignment="1">
      <alignment horizontal="left" vertical="center" wrapText="1"/>
    </xf>
    <xf numFmtId="168" fontId="42" fillId="27" borderId="13" xfId="95" applyNumberFormat="1" applyFont="1" applyFill="1" applyBorder="1" applyAlignment="1">
      <alignment horizontal="center" vertical="center" wrapText="1" shrinkToFit="1"/>
    </xf>
    <xf numFmtId="0" fontId="42" fillId="27" borderId="13" xfId="0" applyFont="1" applyFill="1" applyBorder="1" applyAlignment="1">
      <alignment horizontal="center" vertical="center" wrapText="1" shrinkToFit="1"/>
    </xf>
    <xf numFmtId="167" fontId="40" fillId="27" borderId="1" xfId="0" applyNumberFormat="1" applyFont="1" applyFill="1" applyBorder="1" applyAlignment="1">
      <alignment horizontal="center" vertical="center" wrapText="1"/>
    </xf>
    <xf numFmtId="166" fontId="42" fillId="27" borderId="1" xfId="0" applyNumberFormat="1" applyFont="1" applyFill="1" applyBorder="1" applyAlignment="1">
      <alignment horizontal="center" vertical="center" wrapText="1"/>
    </xf>
    <xf numFmtId="0" fontId="40" fillId="27" borderId="13" xfId="0" applyFont="1" applyFill="1" applyBorder="1" applyAlignment="1">
      <alignment horizontal="center" vertical="center" wrapText="1"/>
    </xf>
    <xf numFmtId="0" fontId="42" fillId="27" borderId="13" xfId="0" applyFont="1" applyFill="1" applyBorder="1" applyAlignment="1">
      <alignment horizontal="center" vertical="center" wrapText="1"/>
    </xf>
    <xf numFmtId="0" fontId="42" fillId="0" borderId="23" xfId="0" applyFont="1" applyFill="1" applyBorder="1" applyAlignment="1">
      <alignment horizontal="center" vertical="center"/>
    </xf>
    <xf numFmtId="0" fontId="42" fillId="0" borderId="23" xfId="0" applyFont="1" applyFill="1" applyBorder="1" applyAlignment="1" applyProtection="1">
      <alignment horizontal="left" vertical="center" wrapText="1"/>
      <protection locked="0"/>
    </xf>
    <xf numFmtId="0" fontId="42" fillId="0" borderId="23" xfId="0" applyNumberFormat="1" applyFont="1" applyFill="1" applyBorder="1" applyAlignment="1" applyProtection="1">
      <alignment horizontal="center" vertical="center" wrapText="1"/>
      <protection locked="0"/>
    </xf>
    <xf numFmtId="0" fontId="42" fillId="0" borderId="23" xfId="0" applyNumberFormat="1" applyFont="1" applyFill="1" applyBorder="1" applyAlignment="1" applyProtection="1">
      <alignment horizontal="left" vertical="center" wrapText="1"/>
      <protection locked="0"/>
    </xf>
    <xf numFmtId="0" fontId="42" fillId="25" borderId="23" xfId="0" applyFont="1" applyFill="1" applyBorder="1" applyAlignment="1" applyProtection="1">
      <alignment horizontal="center" vertical="center" wrapText="1"/>
      <protection locked="0"/>
    </xf>
    <xf numFmtId="0" fontId="42" fillId="25" borderId="23" xfId="0" applyNumberFormat="1" applyFont="1" applyFill="1" applyBorder="1" applyAlignment="1" applyProtection="1">
      <alignment horizontal="center" vertical="center" wrapText="1"/>
      <protection locked="0"/>
    </xf>
    <xf numFmtId="1" fontId="42" fillId="25" borderId="23" xfId="0" applyNumberFormat="1" applyFont="1" applyFill="1" applyBorder="1" applyAlignment="1">
      <alignment horizontal="center" vertical="center" wrapText="1" shrinkToFit="1"/>
    </xf>
    <xf numFmtId="167" fontId="42" fillId="25" borderId="23" xfId="0" applyNumberFormat="1" applyFont="1" applyFill="1" applyBorder="1" applyAlignment="1">
      <alignment horizontal="center" vertical="center" wrapText="1"/>
    </xf>
    <xf numFmtId="0" fontId="40" fillId="0" borderId="23" xfId="0" applyFont="1" applyFill="1" applyBorder="1" applyAlignment="1">
      <alignment horizontal="center" vertical="center" wrapText="1"/>
    </xf>
    <xf numFmtId="166" fontId="42" fillId="0" borderId="23" xfId="0" applyNumberFormat="1" applyFont="1" applyFill="1" applyBorder="1" applyAlignment="1">
      <alignment horizontal="center" vertical="center" wrapText="1"/>
    </xf>
    <xf numFmtId="0" fontId="40" fillId="25" borderId="23" xfId="0" applyFont="1" applyFill="1" applyBorder="1" applyAlignment="1">
      <alignment horizontal="center" vertical="center" wrapText="1"/>
    </xf>
    <xf numFmtId="0" fontId="40" fillId="0" borderId="23" xfId="0" applyFont="1" applyFill="1" applyBorder="1" applyAlignment="1">
      <alignment wrapText="1"/>
    </xf>
    <xf numFmtId="0" fontId="43" fillId="2" borderId="23" xfId="0" applyNumberFormat="1" applyFont="1" applyFill="1" applyBorder="1" applyAlignment="1">
      <alignment horizontal="center" vertical="center" wrapText="1"/>
    </xf>
    <xf numFmtId="0" fontId="48" fillId="0" borderId="23" xfId="0" applyFont="1" applyFill="1" applyBorder="1" applyAlignment="1">
      <alignment wrapText="1"/>
    </xf>
    <xf numFmtId="0" fontId="40" fillId="0" borderId="24" xfId="0" applyFont="1" applyFill="1" applyBorder="1" applyAlignment="1">
      <alignment horizontal="center" vertical="center" wrapText="1"/>
    </xf>
    <xf numFmtId="0" fontId="40" fillId="25" borderId="24" xfId="0" applyFont="1" applyFill="1" applyBorder="1" applyAlignment="1">
      <alignment horizontal="center" vertical="center" wrapText="1"/>
    </xf>
    <xf numFmtId="1" fontId="42" fillId="27" borderId="13" xfId="0" applyNumberFormat="1" applyFont="1" applyFill="1" applyBorder="1" applyAlignment="1">
      <alignment horizontal="center" vertical="center" wrapText="1" shrinkToFit="1"/>
    </xf>
    <xf numFmtId="0" fontId="42" fillId="0" borderId="24" xfId="0" applyFont="1" applyFill="1" applyBorder="1" applyAlignment="1" applyProtection="1">
      <alignment horizontal="left" vertical="center" wrapText="1"/>
      <protection locked="0"/>
    </xf>
    <xf numFmtId="0" fontId="42" fillId="25" borderId="24" xfId="0" applyFont="1" applyFill="1" applyBorder="1" applyAlignment="1">
      <alignment horizontal="center" vertical="center" wrapText="1" shrinkToFit="1"/>
    </xf>
    <xf numFmtId="0" fontId="42" fillId="0" borderId="24" xfId="0" applyFont="1" applyFill="1" applyBorder="1" applyAlignment="1">
      <alignment horizontal="center" vertical="center" wrapText="1" shrinkToFit="1"/>
    </xf>
    <xf numFmtId="167" fontId="40" fillId="0" borderId="24" xfId="0" applyNumberFormat="1" applyFont="1" applyFill="1" applyBorder="1" applyAlignment="1">
      <alignment horizontal="center" vertical="center" wrapText="1"/>
    </xf>
    <xf numFmtId="0" fontId="42" fillId="25" borderId="24" xfId="0" applyFont="1" applyFill="1" applyBorder="1" applyAlignment="1">
      <alignment horizontal="center" vertical="center" wrapText="1"/>
    </xf>
    <xf numFmtId="0" fontId="48" fillId="0" borderId="0" xfId="0" applyFont="1" applyAlignment="1">
      <alignment horizontal="center" vertical="center" wrapText="1"/>
    </xf>
    <xf numFmtId="0" fontId="53" fillId="0" borderId="0" xfId="0" applyFont="1" applyFill="1" applyBorder="1" applyAlignment="1" applyProtection="1">
      <alignment horizontal="center" vertical="center" wrapText="1"/>
      <protection locked="0"/>
    </xf>
    <xf numFmtId="0" fontId="54" fillId="0" borderId="0" xfId="0" applyFont="1" applyFill="1" applyBorder="1" applyAlignment="1" applyProtection="1">
      <alignment horizontal="center" vertical="center" wrapText="1"/>
      <protection locked="0"/>
    </xf>
    <xf numFmtId="1" fontId="54" fillId="0" borderId="0" xfId="0" applyNumberFormat="1" applyFont="1" applyFill="1" applyBorder="1" applyAlignment="1">
      <alignment horizontal="center" vertical="center" wrapText="1" shrinkToFit="1"/>
    </xf>
    <xf numFmtId="0" fontId="54" fillId="0" borderId="0" xfId="0" applyFont="1" applyFill="1" applyBorder="1" applyAlignment="1">
      <alignment horizontal="center" vertical="center" wrapText="1" shrinkToFit="1"/>
    </xf>
    <xf numFmtId="167" fontId="54" fillId="0" borderId="0" xfId="0" applyNumberFormat="1" applyFont="1" applyFill="1" applyBorder="1" applyAlignment="1">
      <alignment horizontal="center" vertical="center" wrapText="1" shrinkToFit="1"/>
    </xf>
    <xf numFmtId="17" fontId="54" fillId="0" borderId="0" xfId="0" applyNumberFormat="1" applyFont="1" applyFill="1" applyBorder="1" applyAlignment="1" applyProtection="1">
      <alignment horizontal="center" vertical="center" wrapText="1" shrinkToFit="1"/>
    </xf>
    <xf numFmtId="17" fontId="54" fillId="0" borderId="0" xfId="0" applyNumberFormat="1" applyFont="1" applyFill="1" applyBorder="1" applyAlignment="1">
      <alignment horizontal="center" vertical="center" wrapText="1" shrinkToFit="1"/>
    </xf>
    <xf numFmtId="0" fontId="42" fillId="0" borderId="25" xfId="0" applyFont="1" applyFill="1" applyBorder="1" applyAlignment="1">
      <alignment horizontal="center" vertical="center"/>
    </xf>
    <xf numFmtId="0" fontId="42" fillId="25" borderId="25" xfId="0" applyFont="1" applyFill="1" applyBorder="1" applyAlignment="1">
      <alignment horizontal="center" vertical="center" wrapText="1"/>
    </xf>
    <xf numFmtId="0" fontId="42" fillId="0" borderId="25" xfId="0" applyFont="1" applyFill="1" applyBorder="1" applyAlignment="1" applyProtection="1">
      <alignment horizontal="left" vertical="center" wrapText="1"/>
      <protection locked="0"/>
    </xf>
    <xf numFmtId="0" fontId="42" fillId="0" borderId="23" xfId="0" applyFont="1" applyFill="1" applyBorder="1" applyAlignment="1">
      <alignment horizontal="center" vertical="center" wrapText="1" shrinkToFit="1"/>
    </xf>
    <xf numFmtId="167" fontId="42" fillId="0" borderId="25" xfId="0" applyNumberFormat="1" applyFont="1" applyFill="1" applyBorder="1" applyAlignment="1">
      <alignment horizontal="center" vertical="center" wrapText="1" shrinkToFit="1"/>
    </xf>
    <xf numFmtId="0" fontId="55" fillId="0" borderId="25" xfId="0" applyNumberFormat="1" applyFont="1" applyFill="1" applyBorder="1" applyAlignment="1" applyProtection="1">
      <alignment horizontal="center" vertical="center" wrapText="1"/>
      <protection locked="0"/>
    </xf>
    <xf numFmtId="0" fontId="56" fillId="0" borderId="25" xfId="0" applyNumberFormat="1" applyFont="1" applyFill="1" applyBorder="1" applyAlignment="1" applyProtection="1">
      <alignment horizontal="left" vertical="center" wrapText="1"/>
      <protection locked="0"/>
    </xf>
    <xf numFmtId="0" fontId="56" fillId="0" borderId="25" xfId="0" applyNumberFormat="1" applyFont="1" applyFill="1" applyBorder="1" applyAlignment="1" applyProtection="1">
      <alignment horizontal="center" vertical="center" wrapText="1"/>
      <protection locked="0"/>
    </xf>
    <xf numFmtId="4" fontId="57" fillId="0" borderId="25" xfId="0" applyNumberFormat="1" applyFont="1" applyBorder="1" applyAlignment="1">
      <alignment horizontal="center" vertical="center" wrapText="1"/>
    </xf>
    <xf numFmtId="0" fontId="56" fillId="0" borderId="25" xfId="0" applyFont="1" applyFill="1" applyBorder="1" applyAlignment="1" applyProtection="1">
      <alignment horizontal="center" vertical="center" wrapText="1"/>
      <protection locked="0"/>
    </xf>
    <xf numFmtId="0" fontId="40" fillId="25" borderId="26" xfId="0" applyFont="1" applyFill="1" applyBorder="1" applyAlignment="1">
      <alignment horizontal="center" vertical="center"/>
    </xf>
    <xf numFmtId="0" fontId="40" fillId="25" borderId="26" xfId="0" applyFont="1" applyFill="1" applyBorder="1" applyAlignment="1">
      <alignment horizontal="center" vertical="center" wrapText="1"/>
    </xf>
    <xf numFmtId="0" fontId="50" fillId="0" borderId="15" xfId="0" applyFont="1" applyBorder="1" applyAlignment="1">
      <alignment horizontal="center" vertical="center" wrapText="1"/>
    </xf>
    <xf numFmtId="0" fontId="50" fillId="0" borderId="20" xfId="0" applyFont="1" applyBorder="1" applyAlignment="1">
      <alignment horizontal="center" vertical="center" wrapText="1"/>
    </xf>
    <xf numFmtId="0" fontId="50" fillId="0" borderId="19" xfId="0" applyFont="1" applyBorder="1" applyAlignment="1">
      <alignment horizontal="center" vertical="center" wrapText="1"/>
    </xf>
    <xf numFmtId="0" fontId="45" fillId="0" borderId="1" xfId="0" applyNumberFormat="1" applyFont="1" applyFill="1" applyBorder="1" applyAlignment="1">
      <alignment horizontal="center" vertical="center" wrapText="1"/>
    </xf>
    <xf numFmtId="0" fontId="41" fillId="0" borderId="1" xfId="0" applyNumberFormat="1" applyFont="1" applyFill="1" applyBorder="1" applyAlignment="1">
      <alignment horizontal="center" vertical="center" wrapText="1"/>
    </xf>
    <xf numFmtId="0" fontId="44" fillId="0" borderId="1" xfId="0" applyNumberFormat="1" applyFont="1" applyFill="1" applyBorder="1" applyAlignment="1">
      <alignment horizontal="center" vertical="center" wrapText="1"/>
    </xf>
    <xf numFmtId="0" fontId="41" fillId="0" borderId="16" xfId="0" quotePrefix="1" applyNumberFormat="1" applyFont="1" applyFill="1" applyBorder="1" applyAlignment="1">
      <alignment horizontal="center" vertical="center" wrapText="1"/>
    </xf>
    <xf numFmtId="0" fontId="41" fillId="0" borderId="17" xfId="0" quotePrefix="1" applyNumberFormat="1" applyFont="1" applyFill="1" applyBorder="1" applyAlignment="1">
      <alignment horizontal="center" vertical="center" wrapText="1"/>
    </xf>
    <xf numFmtId="0" fontId="41" fillId="0" borderId="18" xfId="0" quotePrefix="1" applyNumberFormat="1" applyFont="1" applyFill="1" applyBorder="1" applyAlignment="1">
      <alignment horizontal="center" vertical="center" wrapText="1"/>
    </xf>
    <xf numFmtId="0" fontId="41" fillId="0" borderId="0" xfId="0" applyFont="1" applyFill="1" applyAlignment="1">
      <alignment horizontal="center" vertical="center"/>
    </xf>
    <xf numFmtId="0" fontId="41" fillId="0" borderId="0" xfId="0" applyFont="1" applyFill="1" applyBorder="1" applyAlignment="1">
      <alignment horizontal="center" vertical="center"/>
    </xf>
    <xf numFmtId="0" fontId="41" fillId="0" borderId="16" xfId="0" applyNumberFormat="1" applyFont="1" applyFill="1" applyBorder="1" applyAlignment="1">
      <alignment horizontal="center" vertical="center" wrapText="1"/>
    </xf>
    <xf numFmtId="0" fontId="41" fillId="0" borderId="17" xfId="0" applyNumberFormat="1" applyFont="1" applyFill="1" applyBorder="1" applyAlignment="1">
      <alignment horizontal="center" vertical="center" wrapText="1"/>
    </xf>
    <xf numFmtId="0" fontId="41" fillId="0" borderId="18" xfId="0" applyNumberFormat="1" applyFont="1" applyFill="1" applyBorder="1" applyAlignment="1">
      <alignment horizontal="center" vertical="center" wrapText="1"/>
    </xf>
    <xf numFmtId="0" fontId="40" fillId="0" borderId="11" xfId="1" applyFont="1" applyFill="1" applyBorder="1" applyAlignment="1">
      <alignment horizontal="center" wrapText="1"/>
    </xf>
    <xf numFmtId="0" fontId="43" fillId="0" borderId="12" xfId="1" applyFont="1" applyFill="1" applyBorder="1" applyAlignment="1">
      <alignment horizontal="center"/>
    </xf>
    <xf numFmtId="0" fontId="40" fillId="0" borderId="12" xfId="1" applyFont="1" applyFill="1" applyBorder="1" applyAlignment="1">
      <alignment horizontal="center"/>
    </xf>
  </cellXfs>
  <cellStyles count="96">
    <cellStyle name="20% - Акцент1 2" xfId="5" xr:uid="{00000000-0005-0000-0000-000000000000}"/>
    <cellStyle name="20% - Акцент1 3" xfId="6" xr:uid="{00000000-0005-0000-0000-000001000000}"/>
    <cellStyle name="20% - Акцент2 2" xfId="7" xr:uid="{00000000-0005-0000-0000-000002000000}"/>
    <cellStyle name="20% - Акцент2 3" xfId="8" xr:uid="{00000000-0005-0000-0000-000003000000}"/>
    <cellStyle name="20% - Акцент3 2" xfId="9" xr:uid="{00000000-0005-0000-0000-000004000000}"/>
    <cellStyle name="20% - Акцент3 3" xfId="10" xr:uid="{00000000-0005-0000-0000-000005000000}"/>
    <cellStyle name="20% - Акцент4 2" xfId="11" xr:uid="{00000000-0005-0000-0000-000006000000}"/>
    <cellStyle name="20% - Акцент4 3" xfId="12" xr:uid="{00000000-0005-0000-0000-000007000000}"/>
    <cellStyle name="20% - Акцент5 2" xfId="13" xr:uid="{00000000-0005-0000-0000-000008000000}"/>
    <cellStyle name="20% - Акцент5 3" xfId="14" xr:uid="{00000000-0005-0000-0000-000009000000}"/>
    <cellStyle name="20% - Акцент6 2" xfId="15" xr:uid="{00000000-0005-0000-0000-00000A000000}"/>
    <cellStyle name="20% - Акцент6 3" xfId="16" xr:uid="{00000000-0005-0000-0000-00000B000000}"/>
    <cellStyle name="40% - Акцент1 2" xfId="17" xr:uid="{00000000-0005-0000-0000-00000C000000}"/>
    <cellStyle name="40% - Акцент1 3" xfId="18" xr:uid="{00000000-0005-0000-0000-00000D000000}"/>
    <cellStyle name="40% - Акцент2 2" xfId="19" xr:uid="{00000000-0005-0000-0000-00000E000000}"/>
    <cellStyle name="40% - Акцент2 3" xfId="20" xr:uid="{00000000-0005-0000-0000-00000F000000}"/>
    <cellStyle name="40% - Акцент3 2" xfId="21" xr:uid="{00000000-0005-0000-0000-000010000000}"/>
    <cellStyle name="40% - Акцент3 3" xfId="22" xr:uid="{00000000-0005-0000-0000-000011000000}"/>
    <cellStyle name="40% - Акцент4 2" xfId="23" xr:uid="{00000000-0005-0000-0000-000012000000}"/>
    <cellStyle name="40% - Акцент4 3" xfId="24" xr:uid="{00000000-0005-0000-0000-000013000000}"/>
    <cellStyle name="40% - Акцент5 2" xfId="25" xr:uid="{00000000-0005-0000-0000-000014000000}"/>
    <cellStyle name="40% - Акцент5 3" xfId="26" xr:uid="{00000000-0005-0000-0000-000015000000}"/>
    <cellStyle name="40% - Акцент6 2" xfId="27" xr:uid="{00000000-0005-0000-0000-000016000000}"/>
    <cellStyle name="40% - Акцент6 3" xfId="28" xr:uid="{00000000-0005-0000-0000-000017000000}"/>
    <cellStyle name="60% - Акцент1 2" xfId="29" xr:uid="{00000000-0005-0000-0000-000018000000}"/>
    <cellStyle name="60% - Акцент1 3" xfId="30" xr:uid="{00000000-0005-0000-0000-000019000000}"/>
    <cellStyle name="60% - Акцент2 2" xfId="31" xr:uid="{00000000-0005-0000-0000-00001A000000}"/>
    <cellStyle name="60% - Акцент2 3" xfId="32" xr:uid="{00000000-0005-0000-0000-00001B000000}"/>
    <cellStyle name="60% - Акцент3 2" xfId="33" xr:uid="{00000000-0005-0000-0000-00001C000000}"/>
    <cellStyle name="60% - Акцент3 3" xfId="34" xr:uid="{00000000-0005-0000-0000-00001D000000}"/>
    <cellStyle name="60% - Акцент4 2" xfId="35" xr:uid="{00000000-0005-0000-0000-00001E000000}"/>
    <cellStyle name="60% - Акцент4 3" xfId="36" xr:uid="{00000000-0005-0000-0000-00001F000000}"/>
    <cellStyle name="60% - Акцент5 2" xfId="37" xr:uid="{00000000-0005-0000-0000-000020000000}"/>
    <cellStyle name="60% - Акцент5 3" xfId="38" xr:uid="{00000000-0005-0000-0000-000021000000}"/>
    <cellStyle name="60% - Акцент6 2" xfId="39" xr:uid="{00000000-0005-0000-0000-000022000000}"/>
    <cellStyle name="60% - Акцент6 3" xfId="40" xr:uid="{00000000-0005-0000-0000-000023000000}"/>
    <cellStyle name="Normal" xfId="41" xr:uid="{00000000-0005-0000-0000-000024000000}"/>
    <cellStyle name="Акцент1 2" xfId="42" xr:uid="{00000000-0005-0000-0000-000025000000}"/>
    <cellStyle name="Акцент1 3" xfId="43" xr:uid="{00000000-0005-0000-0000-000026000000}"/>
    <cellStyle name="Акцент2 2" xfId="44" xr:uid="{00000000-0005-0000-0000-000027000000}"/>
    <cellStyle name="Акцент2 3" xfId="45" xr:uid="{00000000-0005-0000-0000-000028000000}"/>
    <cellStyle name="Акцент3 2" xfId="46" xr:uid="{00000000-0005-0000-0000-000029000000}"/>
    <cellStyle name="Акцент3 3" xfId="47" xr:uid="{00000000-0005-0000-0000-00002A000000}"/>
    <cellStyle name="Акцент4 2" xfId="48" xr:uid="{00000000-0005-0000-0000-00002B000000}"/>
    <cellStyle name="Акцент4 3" xfId="49" xr:uid="{00000000-0005-0000-0000-00002C000000}"/>
    <cellStyle name="Акцент5 2" xfId="50" xr:uid="{00000000-0005-0000-0000-00002D000000}"/>
    <cellStyle name="Акцент5 3" xfId="51" xr:uid="{00000000-0005-0000-0000-00002E000000}"/>
    <cellStyle name="Акцент6 2" xfId="52" xr:uid="{00000000-0005-0000-0000-00002F000000}"/>
    <cellStyle name="Акцент6 3" xfId="53" xr:uid="{00000000-0005-0000-0000-000030000000}"/>
    <cellStyle name="Ввод  2" xfId="54" xr:uid="{00000000-0005-0000-0000-000031000000}"/>
    <cellStyle name="Ввод  3" xfId="55" xr:uid="{00000000-0005-0000-0000-000032000000}"/>
    <cellStyle name="Вывод 2" xfId="56" xr:uid="{00000000-0005-0000-0000-000033000000}"/>
    <cellStyle name="Вывод 3" xfId="57" xr:uid="{00000000-0005-0000-0000-000034000000}"/>
    <cellStyle name="Вычисление 2" xfId="58" xr:uid="{00000000-0005-0000-0000-000035000000}"/>
    <cellStyle name="Вычисление 3" xfId="59" xr:uid="{00000000-0005-0000-0000-000036000000}"/>
    <cellStyle name="Гиперссылка 2" xfId="60" xr:uid="{00000000-0005-0000-0000-000037000000}"/>
    <cellStyle name="Денежный 2" xfId="61" xr:uid="{00000000-0005-0000-0000-000038000000}"/>
    <cellStyle name="Заголовок 1 2" xfId="62" xr:uid="{00000000-0005-0000-0000-000039000000}"/>
    <cellStyle name="Заголовок 2 2" xfId="63" xr:uid="{00000000-0005-0000-0000-00003A000000}"/>
    <cellStyle name="Заголовок 2 3" xfId="64" xr:uid="{00000000-0005-0000-0000-00003B000000}"/>
    <cellStyle name="Заголовок 3 2" xfId="65" xr:uid="{00000000-0005-0000-0000-00003C000000}"/>
    <cellStyle name="Заголовок 4 2" xfId="66" xr:uid="{00000000-0005-0000-0000-00003D000000}"/>
    <cellStyle name="Итог 2" xfId="67" xr:uid="{00000000-0005-0000-0000-00003E000000}"/>
    <cellStyle name="Итог 3" xfId="68" xr:uid="{00000000-0005-0000-0000-00003F000000}"/>
    <cellStyle name="Контрольная ячейка 2" xfId="69" xr:uid="{00000000-0005-0000-0000-000040000000}"/>
    <cellStyle name="Контрольная ячейка 3" xfId="70" xr:uid="{00000000-0005-0000-0000-000041000000}"/>
    <cellStyle name="Название 2" xfId="71" xr:uid="{00000000-0005-0000-0000-000042000000}"/>
    <cellStyle name="Нейтральный 2" xfId="72" xr:uid="{00000000-0005-0000-0000-000043000000}"/>
    <cellStyle name="Нейтральный 3" xfId="73" xr:uid="{00000000-0005-0000-0000-000044000000}"/>
    <cellStyle name="Обычный" xfId="0" builtinId="0"/>
    <cellStyle name="Обычный 2" xfId="1" xr:uid="{00000000-0005-0000-0000-000046000000}"/>
    <cellStyle name="Обычный 2 2" xfId="74" xr:uid="{00000000-0005-0000-0000-000047000000}"/>
    <cellStyle name="Обычный 2 3" xfId="4" xr:uid="{00000000-0005-0000-0000-000048000000}"/>
    <cellStyle name="Обычный 3" xfId="75" xr:uid="{00000000-0005-0000-0000-000049000000}"/>
    <cellStyle name="Обычный 4" xfId="76" xr:uid="{00000000-0005-0000-0000-00004A000000}"/>
    <cellStyle name="Обычный 5" xfId="77" xr:uid="{00000000-0005-0000-0000-00004B000000}"/>
    <cellStyle name="Обычный 5 2" xfId="2" xr:uid="{00000000-0005-0000-0000-00004C000000}"/>
    <cellStyle name="Обычный 6" xfId="78" xr:uid="{00000000-0005-0000-0000-00004D000000}"/>
    <cellStyle name="Плохой 2" xfId="79" xr:uid="{00000000-0005-0000-0000-00004E000000}"/>
    <cellStyle name="Плохой 3" xfId="80" xr:uid="{00000000-0005-0000-0000-00004F000000}"/>
    <cellStyle name="Пояснение 2" xfId="81" xr:uid="{00000000-0005-0000-0000-000050000000}"/>
    <cellStyle name="Пояснение 3" xfId="82" xr:uid="{00000000-0005-0000-0000-000051000000}"/>
    <cellStyle name="Примечание 2" xfId="83" xr:uid="{00000000-0005-0000-0000-000052000000}"/>
    <cellStyle name="Примечание 3" xfId="84" xr:uid="{00000000-0005-0000-0000-000053000000}"/>
    <cellStyle name="Связанная ячейка 2" xfId="85" xr:uid="{00000000-0005-0000-0000-000054000000}"/>
    <cellStyle name="Связанная ячейка 3" xfId="86" xr:uid="{00000000-0005-0000-0000-000055000000}"/>
    <cellStyle name="Стиль 1" xfId="87" xr:uid="{00000000-0005-0000-0000-000056000000}"/>
    <cellStyle name="Стиль 1 2" xfId="88" xr:uid="{00000000-0005-0000-0000-000057000000}"/>
    <cellStyle name="Текст предупреждения 2" xfId="89" xr:uid="{00000000-0005-0000-0000-000058000000}"/>
    <cellStyle name="Текст предупреждения 3" xfId="90" xr:uid="{00000000-0005-0000-0000-000059000000}"/>
    <cellStyle name="Финансовый" xfId="95" builtinId="3"/>
    <cellStyle name="Финансовый 2" xfId="91" xr:uid="{00000000-0005-0000-0000-00005B000000}"/>
    <cellStyle name="Финансовый 3" xfId="3" xr:uid="{00000000-0005-0000-0000-00005C000000}"/>
    <cellStyle name="Финансовый 4" xfId="92" xr:uid="{00000000-0005-0000-0000-00005D000000}"/>
    <cellStyle name="Хороший 2" xfId="93" xr:uid="{00000000-0005-0000-0000-00005E000000}"/>
    <cellStyle name="Хороший 3" xfId="94" xr:uid="{00000000-0005-0000-0000-00005F000000}"/>
  </cellStyles>
  <dxfs count="0"/>
  <tableStyles count="0" defaultTableStyle="TableStyleMedium2" defaultPivotStyle="PivotStyleMedium9"/>
  <colors>
    <mruColors>
      <color rgb="FFFFFF99"/>
      <color rgb="FF99CCFF"/>
      <color rgb="FF99FF66"/>
      <color rgb="FF990099"/>
      <color rgb="FF660066"/>
      <color rgb="FFFF0066"/>
      <color rgb="FFFF33CC"/>
      <color rgb="FFFF505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1054;&#1090;&#1076;&#1077;&#1083;&#1057;&#1056;\&#1048;&#1055;_%202013-2015\&#1057;&#1074;&#1086;&#1076;&#1085;&#1072;&#1103;%20&#1048;&#1055;%202013-2015%20&#1043;&#1072;&#1079;&#1086;&#1084;&#1086;&#1090;&#1086;&#1088;&#1085;&#1072;&#1103;%20&#1088;&#1077;&#1072;&#1083;&#1080;&#1079;&#1072;&#1094;&#1080;&#11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рафик заседаний ИК"/>
      <sheetName val="Инструкция к заполнению"/>
      <sheetName val="УРР "/>
      <sheetName val="Справочник"/>
      <sheetName val="Коды регионов"/>
      <sheetName val="Лист1"/>
    </sheetNames>
    <sheetDataSet>
      <sheetData sheetId="0"/>
      <sheetData sheetId="1"/>
      <sheetData sheetId="2"/>
      <sheetData sheetId="3">
        <row r="3">
          <cell r="E3" t="str">
            <v>АЗС</v>
          </cell>
          <cell r="I3" t="str">
            <v>Капитализируются</v>
          </cell>
        </row>
        <row r="4">
          <cell r="E4" t="str">
            <v>АГЗС</v>
          </cell>
          <cell r="I4" t="str">
            <v>Расходы через РБП</v>
          </cell>
        </row>
        <row r="5">
          <cell r="E5" t="str">
            <v>ПАГЗС</v>
          </cell>
          <cell r="I5" t="str">
            <v>Не капитализируются</v>
          </cell>
        </row>
        <row r="6">
          <cell r="E6" t="str">
            <v>АГЗС при ГНС</v>
          </cell>
          <cell r="I6" t="str">
            <v>Не капитализируются за счет ЦФ</v>
          </cell>
        </row>
        <row r="7">
          <cell r="E7" t="str">
            <v>МАЗС</v>
          </cell>
        </row>
        <row r="8">
          <cell r="E8" t="str">
            <v>АГНКС (метан)</v>
          </cell>
        </row>
        <row r="9">
          <cell r="E9" t="str">
            <v>ГНС</v>
          </cell>
        </row>
        <row r="10">
          <cell r="E10" t="str">
            <v>НФБ</v>
          </cell>
        </row>
        <row r="11">
          <cell r="E11" t="str">
            <v>ГНП</v>
          </cell>
        </row>
        <row r="12">
          <cell r="E12" t="str">
            <v>ПХБ - отдельностоящие</v>
          </cell>
        </row>
        <row r="13">
          <cell r="E13" t="str">
            <v>Проппеллентовая установка</v>
          </cell>
        </row>
        <row r="14">
          <cell r="E14" t="str">
            <v>Пункт ГБО - отдельностоящий</v>
          </cell>
        </row>
        <row r="15">
          <cell r="E15" t="str">
            <v>Автосервис - отдельностоящий</v>
          </cell>
        </row>
        <row r="16">
          <cell r="E16" t="str">
            <v>Групповые емкости и газопроводы</v>
          </cell>
        </row>
        <row r="17">
          <cell r="E17" t="str">
            <v>Инвестиционное имущество отдельностоящее</v>
          </cell>
        </row>
        <row r="18">
          <cell r="E18" t="str">
            <v>КА - Транспортные комплексы: транспортное подразделение и транспортная компания</v>
          </cell>
        </row>
        <row r="19">
          <cell r="E19" t="str">
            <v>КА – Администрация (производственные)</v>
          </cell>
        </row>
        <row r="20">
          <cell r="E20" t="str">
            <v>КА – Администрация (непроизводственные)</v>
          </cell>
        </row>
        <row r="21">
          <cell r="E21" t="str">
            <v>УСПГ</v>
          </cell>
        </row>
        <row r="22">
          <cell r="E22" t="str">
            <v>СПХР</v>
          </cell>
        </row>
      </sheetData>
      <sheetData sheetId="4"/>
      <sheetData sheetId="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avtogrand@retail.gazpromlpg.ru"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L13"/>
  <sheetViews>
    <sheetView workbookViewId="0">
      <selection activeCell="H30" sqref="H30"/>
    </sheetView>
  </sheetViews>
  <sheetFormatPr defaultRowHeight="15" x14ac:dyDescent="0.25"/>
  <cols>
    <col min="3" max="3" width="22.85546875" customWidth="1"/>
    <col min="4" max="4" width="20.28515625" customWidth="1"/>
    <col min="5" max="5" width="24.5703125" customWidth="1"/>
    <col min="8" max="8" width="20.42578125" customWidth="1"/>
    <col min="11" max="11" width="18.42578125" customWidth="1"/>
  </cols>
  <sheetData>
    <row r="2" spans="2:12" ht="45" x14ac:dyDescent="0.25">
      <c r="B2" s="1" t="s">
        <v>20</v>
      </c>
      <c r="C2" s="2" t="s">
        <v>7</v>
      </c>
      <c r="D2" s="2" t="s">
        <v>30</v>
      </c>
      <c r="E2" s="1" t="s">
        <v>31</v>
      </c>
    </row>
    <row r="3" spans="2:12" ht="45" x14ac:dyDescent="0.25">
      <c r="B3" s="2">
        <v>1</v>
      </c>
      <c r="C3" s="3" t="s">
        <v>32</v>
      </c>
      <c r="D3" s="4">
        <v>95</v>
      </c>
      <c r="E3" s="5">
        <v>234291381.99000001</v>
      </c>
    </row>
    <row r="4" spans="2:12" ht="45" x14ac:dyDescent="0.25">
      <c r="B4" s="2">
        <v>2</v>
      </c>
      <c r="C4" s="3" t="s">
        <v>33</v>
      </c>
      <c r="D4" s="4">
        <v>174</v>
      </c>
      <c r="E4" s="5">
        <v>309567111.99000001</v>
      </c>
    </row>
    <row r="7" spans="2:12" x14ac:dyDescent="0.25">
      <c r="H7" s="6">
        <v>118041297.98999999</v>
      </c>
      <c r="I7">
        <v>60</v>
      </c>
      <c r="K7" s="6">
        <v>80344447.989999995</v>
      </c>
      <c r="L7">
        <v>35</v>
      </c>
    </row>
    <row r="8" spans="2:12" x14ac:dyDescent="0.25">
      <c r="H8" s="6">
        <v>113229534</v>
      </c>
      <c r="I8">
        <v>50</v>
      </c>
      <c r="K8" s="6">
        <v>91599534</v>
      </c>
      <c r="L8">
        <v>31</v>
      </c>
    </row>
    <row r="9" spans="2:12" x14ac:dyDescent="0.25">
      <c r="H9" s="6">
        <v>44786280</v>
      </c>
      <c r="I9">
        <v>36</v>
      </c>
      <c r="K9" s="6">
        <v>38577400</v>
      </c>
      <c r="L9">
        <v>19</v>
      </c>
    </row>
    <row r="10" spans="2:12" x14ac:dyDescent="0.25">
      <c r="H10" s="6">
        <v>23910000</v>
      </c>
      <c r="I10">
        <v>27</v>
      </c>
      <c r="K10" s="6">
        <v>14170000</v>
      </c>
      <c r="L10">
        <v>9</v>
      </c>
    </row>
    <row r="11" spans="2:12" x14ac:dyDescent="0.25">
      <c r="H11" s="6">
        <f>SUM(H7:H10)</f>
        <v>299967111.99000001</v>
      </c>
      <c r="K11" s="6">
        <f>SUM(K7:K10)</f>
        <v>224691381.99000001</v>
      </c>
    </row>
    <row r="12" spans="2:12" x14ac:dyDescent="0.25">
      <c r="H12" s="6">
        <v>9600000</v>
      </c>
      <c r="K12" s="6">
        <v>9600000</v>
      </c>
    </row>
    <row r="13" spans="2:12" x14ac:dyDescent="0.25">
      <c r="H13" s="5">
        <f>SUM(H11:H12)</f>
        <v>309567111.99000001</v>
      </c>
      <c r="K13" s="5">
        <f>SUM(K11:K12)</f>
        <v>234291381.99000001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71"/>
  <sheetViews>
    <sheetView tabSelected="1" view="pageBreakPreview" topLeftCell="A64" zoomScale="60" zoomScaleNormal="60" workbookViewId="0">
      <selection activeCell="L67" sqref="L67"/>
    </sheetView>
  </sheetViews>
  <sheetFormatPr defaultColWidth="9.140625" defaultRowHeight="35.25" customHeight="1" x14ac:dyDescent="0.3"/>
  <cols>
    <col min="1" max="1" width="8.85546875" style="7" customWidth="1"/>
    <col min="2" max="2" width="12.28515625" style="7" customWidth="1"/>
    <col min="3" max="3" width="11.42578125" style="7" customWidth="1"/>
    <col min="4" max="4" width="37.7109375" style="7" customWidth="1"/>
    <col min="5" max="5" width="45.85546875" style="7" customWidth="1"/>
    <col min="6" max="6" width="16.7109375" style="7" customWidth="1"/>
    <col min="7" max="7" width="17.7109375" style="7" customWidth="1"/>
    <col min="8" max="8" width="15.140625" style="7" customWidth="1"/>
    <col min="9" max="9" width="27.5703125" style="7" customWidth="1"/>
    <col min="10" max="10" width="27.85546875" style="7" customWidth="1"/>
    <col min="11" max="11" width="20.42578125" style="7" customWidth="1"/>
    <col min="12" max="12" width="19.85546875" style="7" customWidth="1"/>
    <col min="13" max="13" width="19.28515625" style="7" customWidth="1"/>
    <col min="14" max="14" width="18.7109375" style="7" customWidth="1"/>
    <col min="15" max="15" width="15.5703125" style="7" customWidth="1"/>
    <col min="16" max="16" width="18.7109375" style="104" customWidth="1"/>
    <col min="17" max="17" width="71" style="7" customWidth="1"/>
    <col min="18" max="16384" width="9.140625" style="7"/>
  </cols>
  <sheetData>
    <row r="1" spans="1:16" ht="35.25" customHeight="1" x14ac:dyDescent="0.3">
      <c r="A1" s="182" t="s">
        <v>38</v>
      </c>
      <c r="B1" s="182"/>
      <c r="C1" s="182"/>
      <c r="D1" s="182"/>
      <c r="E1" s="182"/>
      <c r="F1" s="182"/>
      <c r="G1" s="182"/>
      <c r="H1" s="182"/>
      <c r="I1" s="182"/>
      <c r="J1" s="182"/>
      <c r="K1" s="182"/>
      <c r="L1" s="182"/>
      <c r="M1" s="182"/>
      <c r="N1" s="182"/>
      <c r="O1" s="182"/>
      <c r="P1" s="182"/>
    </row>
    <row r="2" spans="1:16" ht="35.25" customHeight="1" x14ac:dyDescent="0.3">
      <c r="A2" s="183" t="s">
        <v>43</v>
      </c>
      <c r="B2" s="183"/>
      <c r="C2" s="183"/>
      <c r="D2" s="183"/>
      <c r="E2" s="183"/>
      <c r="F2" s="183"/>
      <c r="G2" s="183"/>
      <c r="H2" s="183"/>
      <c r="I2" s="183"/>
      <c r="J2" s="183"/>
      <c r="K2" s="183"/>
      <c r="L2" s="183"/>
      <c r="M2" s="183"/>
      <c r="N2" s="183"/>
      <c r="O2" s="183"/>
      <c r="P2" s="183"/>
    </row>
    <row r="3" spans="1:16" ht="35.25" customHeight="1" x14ac:dyDescent="0.3">
      <c r="A3" s="177" t="s">
        <v>27</v>
      </c>
      <c r="B3" s="177"/>
      <c r="C3" s="177"/>
      <c r="D3" s="184" t="s">
        <v>37</v>
      </c>
      <c r="E3" s="185"/>
      <c r="F3" s="185"/>
      <c r="G3" s="185"/>
      <c r="H3" s="185"/>
      <c r="I3" s="185"/>
      <c r="J3" s="185"/>
      <c r="K3" s="185"/>
      <c r="L3" s="185"/>
      <c r="M3" s="185"/>
      <c r="N3" s="185"/>
      <c r="O3" s="185"/>
      <c r="P3" s="186"/>
    </row>
    <row r="4" spans="1:16" ht="35.25" customHeight="1" x14ac:dyDescent="0.3">
      <c r="A4" s="177" t="s">
        <v>26</v>
      </c>
      <c r="B4" s="177"/>
      <c r="C4" s="177"/>
      <c r="D4" s="184" t="s">
        <v>44</v>
      </c>
      <c r="E4" s="185"/>
      <c r="F4" s="185"/>
      <c r="G4" s="185"/>
      <c r="H4" s="185"/>
      <c r="I4" s="185"/>
      <c r="J4" s="185"/>
      <c r="K4" s="185"/>
      <c r="L4" s="185"/>
      <c r="M4" s="185"/>
      <c r="N4" s="185"/>
      <c r="O4" s="185"/>
      <c r="P4" s="186"/>
    </row>
    <row r="5" spans="1:16" ht="35.25" customHeight="1" x14ac:dyDescent="0.3">
      <c r="A5" s="177" t="s">
        <v>25</v>
      </c>
      <c r="B5" s="177"/>
      <c r="C5" s="177"/>
      <c r="D5" s="179" t="s">
        <v>45</v>
      </c>
      <c r="E5" s="180"/>
      <c r="F5" s="180"/>
      <c r="G5" s="180"/>
      <c r="H5" s="180"/>
      <c r="I5" s="180"/>
      <c r="J5" s="180"/>
      <c r="K5" s="180"/>
      <c r="L5" s="180"/>
      <c r="M5" s="180"/>
      <c r="N5" s="180"/>
      <c r="O5" s="180"/>
      <c r="P5" s="181"/>
    </row>
    <row r="6" spans="1:16" ht="35.25" customHeight="1" x14ac:dyDescent="0.3">
      <c r="A6" s="177" t="s">
        <v>24</v>
      </c>
      <c r="B6" s="177"/>
      <c r="C6" s="177"/>
      <c r="D6" s="179" t="s">
        <v>39</v>
      </c>
      <c r="E6" s="180"/>
      <c r="F6" s="180"/>
      <c r="G6" s="180"/>
      <c r="H6" s="180"/>
      <c r="I6" s="180"/>
      <c r="J6" s="180"/>
      <c r="K6" s="180"/>
      <c r="L6" s="180"/>
      <c r="M6" s="180"/>
      <c r="N6" s="180"/>
      <c r="O6" s="180"/>
      <c r="P6" s="181"/>
    </row>
    <row r="7" spans="1:16" ht="35.25" customHeight="1" x14ac:dyDescent="0.3">
      <c r="A7" s="177" t="s">
        <v>23</v>
      </c>
      <c r="B7" s="177"/>
      <c r="C7" s="177"/>
      <c r="D7" s="179">
        <v>6163066182</v>
      </c>
      <c r="E7" s="180"/>
      <c r="F7" s="180"/>
      <c r="G7" s="180"/>
      <c r="H7" s="180"/>
      <c r="I7" s="180"/>
      <c r="J7" s="180"/>
      <c r="K7" s="180"/>
      <c r="L7" s="180"/>
      <c r="M7" s="180"/>
      <c r="N7" s="180"/>
      <c r="O7" s="180"/>
      <c r="P7" s="181"/>
    </row>
    <row r="8" spans="1:16" ht="35.25" customHeight="1" x14ac:dyDescent="0.3">
      <c r="A8" s="177" t="s">
        <v>22</v>
      </c>
      <c r="B8" s="177"/>
      <c r="C8" s="177"/>
      <c r="D8" s="179">
        <v>616101001</v>
      </c>
      <c r="E8" s="180"/>
      <c r="F8" s="180"/>
      <c r="G8" s="180"/>
      <c r="H8" s="180"/>
      <c r="I8" s="180"/>
      <c r="J8" s="180"/>
      <c r="K8" s="180"/>
      <c r="L8" s="180"/>
      <c r="M8" s="180"/>
      <c r="N8" s="180"/>
      <c r="O8" s="180"/>
      <c r="P8" s="181"/>
    </row>
    <row r="9" spans="1:16" ht="35.25" customHeight="1" x14ac:dyDescent="0.3">
      <c r="A9" s="177" t="s">
        <v>21</v>
      </c>
      <c r="B9" s="177"/>
      <c r="C9" s="177"/>
      <c r="D9" s="179">
        <v>60401000000</v>
      </c>
      <c r="E9" s="180"/>
      <c r="F9" s="180"/>
      <c r="G9" s="180"/>
      <c r="H9" s="180"/>
      <c r="I9" s="180"/>
      <c r="J9" s="180"/>
      <c r="K9" s="180"/>
      <c r="L9" s="180"/>
      <c r="M9" s="180"/>
      <c r="N9" s="180"/>
      <c r="O9" s="180"/>
      <c r="P9" s="181"/>
    </row>
    <row r="10" spans="1:16" ht="35.25" customHeight="1" x14ac:dyDescent="0.3">
      <c r="A10" s="178" t="s">
        <v>20</v>
      </c>
      <c r="B10" s="176" t="s">
        <v>35</v>
      </c>
      <c r="C10" s="176" t="s">
        <v>36</v>
      </c>
      <c r="D10" s="176" t="s">
        <v>19</v>
      </c>
      <c r="E10" s="176"/>
      <c r="F10" s="176"/>
      <c r="G10" s="176"/>
      <c r="H10" s="176"/>
      <c r="I10" s="176"/>
      <c r="J10" s="176"/>
      <c r="K10" s="176"/>
      <c r="L10" s="176"/>
      <c r="M10" s="176"/>
      <c r="N10" s="176" t="s">
        <v>18</v>
      </c>
      <c r="O10" s="176" t="s">
        <v>17</v>
      </c>
      <c r="P10" s="173" t="s">
        <v>130</v>
      </c>
    </row>
    <row r="11" spans="1:16" ht="35.25" customHeight="1" x14ac:dyDescent="0.3">
      <c r="A11" s="178"/>
      <c r="B11" s="176"/>
      <c r="C11" s="176"/>
      <c r="D11" s="176" t="s">
        <v>16</v>
      </c>
      <c r="E11" s="178" t="s">
        <v>15</v>
      </c>
      <c r="F11" s="178" t="s">
        <v>14</v>
      </c>
      <c r="G11" s="178"/>
      <c r="H11" s="178" t="s">
        <v>13</v>
      </c>
      <c r="I11" s="178" t="s">
        <v>12</v>
      </c>
      <c r="J11" s="178"/>
      <c r="K11" s="176" t="s">
        <v>11</v>
      </c>
      <c r="L11" s="176" t="s">
        <v>10</v>
      </c>
      <c r="M11" s="176"/>
      <c r="N11" s="176"/>
      <c r="O11" s="176"/>
      <c r="P11" s="174"/>
    </row>
    <row r="12" spans="1:16" ht="99" customHeight="1" x14ac:dyDescent="0.3">
      <c r="A12" s="178"/>
      <c r="B12" s="176"/>
      <c r="C12" s="176"/>
      <c r="D12" s="176"/>
      <c r="E12" s="178"/>
      <c r="F12" s="14" t="s">
        <v>9</v>
      </c>
      <c r="G12" s="14" t="s">
        <v>7</v>
      </c>
      <c r="H12" s="178"/>
      <c r="I12" s="14" t="s">
        <v>8</v>
      </c>
      <c r="J12" s="14" t="s">
        <v>7</v>
      </c>
      <c r="K12" s="176"/>
      <c r="L12" s="14" t="s">
        <v>6</v>
      </c>
      <c r="M12" s="15" t="s">
        <v>5</v>
      </c>
      <c r="N12" s="176"/>
      <c r="O12" s="16" t="s">
        <v>4</v>
      </c>
      <c r="P12" s="175"/>
    </row>
    <row r="13" spans="1:16" ht="35.25" customHeight="1" x14ac:dyDescent="0.3">
      <c r="A13" s="16">
        <v>1</v>
      </c>
      <c r="B13" s="16">
        <v>2</v>
      </c>
      <c r="C13" s="16">
        <v>3</v>
      </c>
      <c r="D13" s="16">
        <v>4</v>
      </c>
      <c r="E13" s="16">
        <v>5</v>
      </c>
      <c r="F13" s="16">
        <v>6</v>
      </c>
      <c r="G13" s="16">
        <v>7</v>
      </c>
      <c r="H13" s="16">
        <v>8</v>
      </c>
      <c r="I13" s="16">
        <v>9</v>
      </c>
      <c r="J13" s="16">
        <v>10</v>
      </c>
      <c r="K13" s="16">
        <v>11</v>
      </c>
      <c r="L13" s="16">
        <v>12</v>
      </c>
      <c r="M13" s="15">
        <v>13</v>
      </c>
      <c r="N13" s="16">
        <v>14</v>
      </c>
      <c r="O13" s="16">
        <v>15</v>
      </c>
      <c r="P13" s="94">
        <v>16</v>
      </c>
    </row>
    <row r="14" spans="1:16" ht="35.25" customHeight="1" x14ac:dyDescent="0.3">
      <c r="A14" s="41"/>
      <c r="B14" s="41"/>
      <c r="C14" s="41"/>
      <c r="D14" s="42" t="s">
        <v>3</v>
      </c>
      <c r="E14" s="41"/>
      <c r="F14" s="41"/>
      <c r="G14" s="41"/>
      <c r="H14" s="41"/>
      <c r="I14" s="41"/>
      <c r="J14" s="41"/>
      <c r="K14" s="43"/>
      <c r="L14" s="44"/>
      <c r="M14" s="45"/>
      <c r="N14" s="41"/>
      <c r="O14" s="46"/>
      <c r="P14" s="46"/>
    </row>
    <row r="15" spans="1:16" s="9" customFormat="1" ht="206.25" customHeight="1" x14ac:dyDescent="0.3">
      <c r="A15" s="79">
        <v>1</v>
      </c>
      <c r="B15" s="80" t="s">
        <v>135</v>
      </c>
      <c r="C15" s="80" t="s">
        <v>135</v>
      </c>
      <c r="D15" s="81" t="s">
        <v>133</v>
      </c>
      <c r="E15" s="80" t="s">
        <v>134</v>
      </c>
      <c r="F15" s="80">
        <v>796</v>
      </c>
      <c r="G15" s="80" t="s">
        <v>57</v>
      </c>
      <c r="H15" s="82">
        <v>235</v>
      </c>
      <c r="I15" s="83" t="s">
        <v>95</v>
      </c>
      <c r="J15" s="84" t="s">
        <v>63</v>
      </c>
      <c r="K15" s="85">
        <v>3525000</v>
      </c>
      <c r="L15" s="86">
        <v>44197</v>
      </c>
      <c r="M15" s="86">
        <v>44561</v>
      </c>
      <c r="N15" s="87" t="s">
        <v>132</v>
      </c>
      <c r="O15" s="79" t="s">
        <v>109</v>
      </c>
      <c r="P15" s="98"/>
    </row>
    <row r="16" spans="1:16" s="9" customFormat="1" ht="206.25" customHeight="1" x14ac:dyDescent="0.3">
      <c r="A16" s="87">
        <v>2</v>
      </c>
      <c r="B16" s="80" t="s">
        <v>94</v>
      </c>
      <c r="C16" s="80" t="s">
        <v>94</v>
      </c>
      <c r="D16" s="89" t="s">
        <v>136</v>
      </c>
      <c r="E16" s="80" t="s">
        <v>138</v>
      </c>
      <c r="F16" s="80">
        <v>796</v>
      </c>
      <c r="G16" s="80" t="s">
        <v>57</v>
      </c>
      <c r="H16" s="82">
        <v>43</v>
      </c>
      <c r="I16" s="83" t="s">
        <v>137</v>
      </c>
      <c r="J16" s="84" t="s">
        <v>63</v>
      </c>
      <c r="K16" s="88">
        <v>38531990.399999999</v>
      </c>
      <c r="L16" s="86">
        <v>44228</v>
      </c>
      <c r="M16" s="86">
        <v>45443</v>
      </c>
      <c r="N16" s="87" t="s">
        <v>132</v>
      </c>
      <c r="O16" s="79" t="s">
        <v>109</v>
      </c>
      <c r="P16" s="98"/>
    </row>
    <row r="17" spans="1:17" s="9" customFormat="1" ht="271.5" customHeight="1" x14ac:dyDescent="0.3">
      <c r="A17" s="25">
        <v>3</v>
      </c>
      <c r="B17" s="51" t="s">
        <v>60</v>
      </c>
      <c r="C17" s="51" t="s">
        <v>60</v>
      </c>
      <c r="D17" s="78" t="s">
        <v>54</v>
      </c>
      <c r="E17" s="51" t="s">
        <v>62</v>
      </c>
      <c r="F17" s="51">
        <v>796</v>
      </c>
      <c r="G17" s="51" t="s">
        <v>57</v>
      </c>
      <c r="H17" s="53" t="s">
        <v>58</v>
      </c>
      <c r="I17" s="73" t="s">
        <v>95</v>
      </c>
      <c r="J17" s="24" t="s">
        <v>63</v>
      </c>
      <c r="K17" s="27">
        <v>3400000</v>
      </c>
      <c r="L17" s="28">
        <v>44256</v>
      </c>
      <c r="M17" s="28">
        <v>44287</v>
      </c>
      <c r="N17" s="25" t="s">
        <v>41</v>
      </c>
      <c r="O17" s="25" t="s">
        <v>83</v>
      </c>
      <c r="P17" s="99"/>
    </row>
    <row r="18" spans="1:17" s="8" customFormat="1" ht="35.25" customHeight="1" x14ac:dyDescent="0.3">
      <c r="A18" s="47"/>
      <c r="B18" s="41"/>
      <c r="C18" s="41"/>
      <c r="D18" s="42" t="s">
        <v>2</v>
      </c>
      <c r="E18" s="41"/>
      <c r="F18" s="41"/>
      <c r="G18" s="41"/>
      <c r="H18" s="41"/>
      <c r="I18" s="41"/>
      <c r="J18" s="41"/>
      <c r="K18" s="43"/>
      <c r="L18" s="44"/>
      <c r="M18" s="45"/>
      <c r="N18" s="41"/>
      <c r="O18" s="46"/>
      <c r="P18" s="46"/>
    </row>
    <row r="19" spans="1:17" ht="269.25" customHeight="1" x14ac:dyDescent="0.3">
      <c r="A19" s="39">
        <v>4</v>
      </c>
      <c r="B19" s="69" t="s">
        <v>145</v>
      </c>
      <c r="C19" s="69" t="s">
        <v>145</v>
      </c>
      <c r="D19" s="63" t="s">
        <v>146</v>
      </c>
      <c r="E19" s="58" t="s">
        <v>62</v>
      </c>
      <c r="F19" s="69">
        <v>839</v>
      </c>
      <c r="G19" s="25" t="s">
        <v>147</v>
      </c>
      <c r="H19" s="69">
        <v>239</v>
      </c>
      <c r="I19" s="73" t="s">
        <v>95</v>
      </c>
      <c r="J19" s="24" t="s">
        <v>63</v>
      </c>
      <c r="K19" s="95" t="s">
        <v>62</v>
      </c>
      <c r="L19" s="61">
        <v>44287</v>
      </c>
      <c r="M19" s="61">
        <v>44317</v>
      </c>
      <c r="N19" s="58" t="s">
        <v>148</v>
      </c>
      <c r="O19" s="69" t="s">
        <v>83</v>
      </c>
      <c r="P19" s="100" t="s">
        <v>149</v>
      </c>
    </row>
    <row r="20" spans="1:17" s="17" customFormat="1" ht="269.25" customHeight="1" x14ac:dyDescent="0.3">
      <c r="A20" s="50">
        <v>5</v>
      </c>
      <c r="B20" s="51" t="s">
        <v>60</v>
      </c>
      <c r="C20" s="51" t="s">
        <v>60</v>
      </c>
      <c r="D20" s="52" t="s">
        <v>103</v>
      </c>
      <c r="E20" s="51" t="s">
        <v>62</v>
      </c>
      <c r="F20" s="20">
        <v>876</v>
      </c>
      <c r="G20" s="20" t="s">
        <v>59</v>
      </c>
      <c r="H20" s="51">
        <v>1</v>
      </c>
      <c r="I20" s="23" t="s">
        <v>95</v>
      </c>
      <c r="J20" s="24" t="s">
        <v>64</v>
      </c>
      <c r="K20" s="54">
        <v>855000</v>
      </c>
      <c r="L20" s="29">
        <v>44287</v>
      </c>
      <c r="M20" s="29">
        <v>44317</v>
      </c>
      <c r="N20" s="55" t="s">
        <v>41</v>
      </c>
      <c r="O20" s="55" t="s">
        <v>83</v>
      </c>
      <c r="P20" s="100" t="s">
        <v>104</v>
      </c>
      <c r="Q20" s="75"/>
    </row>
    <row r="21" spans="1:17" s="8" customFormat="1" ht="117" customHeight="1" x14ac:dyDescent="0.3">
      <c r="A21" s="39">
        <v>6</v>
      </c>
      <c r="B21" s="56" t="s">
        <v>105</v>
      </c>
      <c r="C21" s="58" t="s">
        <v>105</v>
      </c>
      <c r="D21" s="57" t="s">
        <v>142</v>
      </c>
      <c r="E21" s="58" t="s">
        <v>106</v>
      </c>
      <c r="F21" s="58">
        <v>796</v>
      </c>
      <c r="G21" s="20" t="s">
        <v>57</v>
      </c>
      <c r="H21" s="59">
        <v>1</v>
      </c>
      <c r="I21" s="92">
        <v>17000000000</v>
      </c>
      <c r="J21" s="24" t="s">
        <v>108</v>
      </c>
      <c r="K21" s="60">
        <v>970000</v>
      </c>
      <c r="L21" s="61">
        <v>44287</v>
      </c>
      <c r="M21" s="62">
        <v>44350</v>
      </c>
      <c r="N21" s="77" t="s">
        <v>41</v>
      </c>
      <c r="O21" s="58" t="s">
        <v>109</v>
      </c>
      <c r="P21" s="77" t="s">
        <v>143</v>
      </c>
      <c r="Q21" s="90"/>
    </row>
    <row r="22" spans="1:17" s="8" customFormat="1" ht="84.75" customHeight="1" x14ac:dyDescent="0.3">
      <c r="A22" s="50">
        <v>7</v>
      </c>
      <c r="B22" s="58" t="s">
        <v>110</v>
      </c>
      <c r="C22" s="58" t="s">
        <v>110</v>
      </c>
      <c r="D22" s="63" t="s">
        <v>111</v>
      </c>
      <c r="E22" s="58" t="s">
        <v>50</v>
      </c>
      <c r="F22" s="58">
        <v>796</v>
      </c>
      <c r="G22" s="20" t="s">
        <v>57</v>
      </c>
      <c r="H22" s="58">
        <v>5</v>
      </c>
      <c r="I22" s="92" t="s">
        <v>99</v>
      </c>
      <c r="J22" s="24" t="s">
        <v>46</v>
      </c>
      <c r="K22" s="64">
        <v>29759500</v>
      </c>
      <c r="L22" s="62">
        <v>44287</v>
      </c>
      <c r="M22" s="62">
        <v>44317</v>
      </c>
      <c r="N22" s="58" t="s">
        <v>41</v>
      </c>
      <c r="O22" s="58" t="s">
        <v>109</v>
      </c>
      <c r="P22" s="100" t="s">
        <v>104</v>
      </c>
    </row>
    <row r="23" spans="1:17" s="8" customFormat="1" ht="101.25" customHeight="1" x14ac:dyDescent="0.3">
      <c r="A23" s="39">
        <v>8</v>
      </c>
      <c r="B23" s="58" t="s">
        <v>110</v>
      </c>
      <c r="C23" s="58" t="s">
        <v>110</v>
      </c>
      <c r="D23" s="63" t="s">
        <v>112</v>
      </c>
      <c r="E23" s="58" t="s">
        <v>51</v>
      </c>
      <c r="F23" s="58">
        <v>796</v>
      </c>
      <c r="G23" s="20" t="s">
        <v>57</v>
      </c>
      <c r="H23" s="58">
        <v>1</v>
      </c>
      <c r="I23" s="92">
        <v>94000000000</v>
      </c>
      <c r="J23" s="24" t="s">
        <v>47</v>
      </c>
      <c r="K23" s="64">
        <v>3387500</v>
      </c>
      <c r="L23" s="62">
        <v>44287</v>
      </c>
      <c r="M23" s="62">
        <v>44319</v>
      </c>
      <c r="N23" s="58" t="s">
        <v>41</v>
      </c>
      <c r="O23" s="58" t="s">
        <v>109</v>
      </c>
      <c r="P23" s="100" t="s">
        <v>104</v>
      </c>
    </row>
    <row r="24" spans="1:17" s="8" customFormat="1" ht="99" customHeight="1" x14ac:dyDescent="0.3">
      <c r="A24" s="50">
        <v>9</v>
      </c>
      <c r="B24" s="56" t="s">
        <v>105</v>
      </c>
      <c r="C24" s="58" t="s">
        <v>105</v>
      </c>
      <c r="D24" s="63" t="s">
        <v>113</v>
      </c>
      <c r="E24" s="58" t="s">
        <v>40</v>
      </c>
      <c r="F24" s="58">
        <v>796</v>
      </c>
      <c r="G24" s="20" t="s">
        <v>57</v>
      </c>
      <c r="H24" s="58">
        <v>1</v>
      </c>
      <c r="I24" s="92">
        <v>94000000000</v>
      </c>
      <c r="J24" s="24" t="s">
        <v>47</v>
      </c>
      <c r="K24" s="64">
        <v>5526000</v>
      </c>
      <c r="L24" s="62">
        <v>44287</v>
      </c>
      <c r="M24" s="62">
        <v>44319</v>
      </c>
      <c r="N24" s="58" t="s">
        <v>41</v>
      </c>
      <c r="O24" s="58" t="s">
        <v>109</v>
      </c>
      <c r="P24" s="100" t="s">
        <v>104</v>
      </c>
    </row>
    <row r="25" spans="1:17" s="8" customFormat="1" ht="115.5" customHeight="1" x14ac:dyDescent="0.3">
      <c r="A25" s="39">
        <v>10</v>
      </c>
      <c r="B25" s="56" t="s">
        <v>105</v>
      </c>
      <c r="C25" s="58" t="s">
        <v>105</v>
      </c>
      <c r="D25" s="57" t="s">
        <v>144</v>
      </c>
      <c r="E25" s="58" t="s">
        <v>114</v>
      </c>
      <c r="F25" s="58">
        <v>796</v>
      </c>
      <c r="G25" s="20" t="s">
        <v>57</v>
      </c>
      <c r="H25" s="59">
        <v>5</v>
      </c>
      <c r="I25" s="23" t="s">
        <v>141</v>
      </c>
      <c r="J25" s="24" t="s">
        <v>115</v>
      </c>
      <c r="K25" s="60">
        <v>5335000</v>
      </c>
      <c r="L25" s="61">
        <v>44287</v>
      </c>
      <c r="M25" s="62">
        <v>44350</v>
      </c>
      <c r="N25" s="58" t="s">
        <v>41</v>
      </c>
      <c r="O25" s="58" t="s">
        <v>109</v>
      </c>
      <c r="P25" s="77" t="s">
        <v>143</v>
      </c>
      <c r="Q25" s="90"/>
    </row>
    <row r="26" spans="1:17" s="8" customFormat="1" ht="156" customHeight="1" x14ac:dyDescent="0.3">
      <c r="A26" s="50">
        <v>11</v>
      </c>
      <c r="B26" s="58" t="s">
        <v>110</v>
      </c>
      <c r="C26" s="58" t="s">
        <v>110</v>
      </c>
      <c r="D26" s="63" t="s">
        <v>116</v>
      </c>
      <c r="E26" s="58" t="s">
        <v>65</v>
      </c>
      <c r="F26" s="58">
        <v>796</v>
      </c>
      <c r="G26" s="20" t="s">
        <v>57</v>
      </c>
      <c r="H26" s="58">
        <v>6</v>
      </c>
      <c r="I26" s="23" t="s">
        <v>117</v>
      </c>
      <c r="J26" s="24" t="s">
        <v>48</v>
      </c>
      <c r="K26" s="64">
        <v>26850450</v>
      </c>
      <c r="L26" s="62">
        <v>44317</v>
      </c>
      <c r="M26" s="62">
        <v>44350</v>
      </c>
      <c r="N26" s="58" t="s">
        <v>41</v>
      </c>
      <c r="O26" s="58" t="s">
        <v>109</v>
      </c>
      <c r="P26" s="100" t="s">
        <v>124</v>
      </c>
    </row>
    <row r="27" spans="1:17" s="8" customFormat="1" ht="117.75" customHeight="1" x14ac:dyDescent="0.3">
      <c r="A27" s="39">
        <v>12</v>
      </c>
      <c r="B27" s="58" t="s">
        <v>110</v>
      </c>
      <c r="C27" s="58" t="s">
        <v>110</v>
      </c>
      <c r="D27" s="63" t="s">
        <v>118</v>
      </c>
      <c r="E27" s="58" t="s">
        <v>49</v>
      </c>
      <c r="F27" s="58">
        <v>796</v>
      </c>
      <c r="G27" s="58" t="s">
        <v>107</v>
      </c>
      <c r="H27" s="58">
        <v>6</v>
      </c>
      <c r="I27" s="23" t="s">
        <v>119</v>
      </c>
      <c r="J27" s="24" t="s">
        <v>120</v>
      </c>
      <c r="K27" s="64">
        <v>22649730</v>
      </c>
      <c r="L27" s="62">
        <v>44317</v>
      </c>
      <c r="M27" s="62">
        <v>44350</v>
      </c>
      <c r="N27" s="58" t="s">
        <v>41</v>
      </c>
      <c r="O27" s="58" t="s">
        <v>109</v>
      </c>
      <c r="P27" s="100" t="s">
        <v>124</v>
      </c>
    </row>
    <row r="28" spans="1:17" s="8" customFormat="1" ht="138" customHeight="1" x14ac:dyDescent="0.3">
      <c r="A28" s="50">
        <v>13</v>
      </c>
      <c r="B28" s="56" t="s">
        <v>105</v>
      </c>
      <c r="C28" s="56" t="s">
        <v>105</v>
      </c>
      <c r="D28" s="57" t="s">
        <v>121</v>
      </c>
      <c r="E28" s="58" t="s">
        <v>61</v>
      </c>
      <c r="F28" s="58">
        <v>796</v>
      </c>
      <c r="G28" s="58" t="s">
        <v>107</v>
      </c>
      <c r="H28" s="59">
        <v>8</v>
      </c>
      <c r="I28" s="23" t="s">
        <v>122</v>
      </c>
      <c r="J28" s="24" t="s">
        <v>123</v>
      </c>
      <c r="K28" s="60">
        <v>11600000</v>
      </c>
      <c r="L28" s="62">
        <v>44317</v>
      </c>
      <c r="M28" s="61">
        <v>44440</v>
      </c>
      <c r="N28" s="58" t="s">
        <v>41</v>
      </c>
      <c r="O28" s="58" t="s">
        <v>109</v>
      </c>
      <c r="P28" s="100" t="s">
        <v>124</v>
      </c>
    </row>
    <row r="29" spans="1:17" ht="153.75" customHeight="1" x14ac:dyDescent="0.3">
      <c r="A29" s="39">
        <v>14</v>
      </c>
      <c r="B29" s="65" t="s">
        <v>84</v>
      </c>
      <c r="C29" s="65" t="s">
        <v>84</v>
      </c>
      <c r="D29" s="63" t="s">
        <v>100</v>
      </c>
      <c r="E29" s="66" t="s">
        <v>62</v>
      </c>
      <c r="F29" s="67">
        <v>796</v>
      </c>
      <c r="G29" s="68" t="s">
        <v>82</v>
      </c>
      <c r="H29" s="69">
        <v>9</v>
      </c>
      <c r="I29" s="70">
        <v>20000000000</v>
      </c>
      <c r="J29" s="69" t="s">
        <v>69</v>
      </c>
      <c r="K29" s="71">
        <v>3272400</v>
      </c>
      <c r="L29" s="72">
        <v>44317</v>
      </c>
      <c r="M29" s="28">
        <v>44256</v>
      </c>
      <c r="N29" s="67" t="s">
        <v>41</v>
      </c>
      <c r="O29" s="67" t="s">
        <v>83</v>
      </c>
      <c r="P29" s="101"/>
    </row>
    <row r="30" spans="1:17" ht="90.75" customHeight="1" x14ac:dyDescent="0.3">
      <c r="A30" s="50">
        <v>15</v>
      </c>
      <c r="B30" s="65" t="s">
        <v>84</v>
      </c>
      <c r="C30" s="65" t="s">
        <v>84</v>
      </c>
      <c r="D30" s="63" t="s">
        <v>72</v>
      </c>
      <c r="E30" s="66" t="s">
        <v>62</v>
      </c>
      <c r="F30" s="67">
        <v>796</v>
      </c>
      <c r="G30" s="68" t="s">
        <v>82</v>
      </c>
      <c r="H30" s="69">
        <v>8</v>
      </c>
      <c r="I30" s="70">
        <v>42000000000</v>
      </c>
      <c r="J30" s="69" t="s">
        <v>70</v>
      </c>
      <c r="K30" s="71">
        <v>2908800</v>
      </c>
      <c r="L30" s="72">
        <v>44317</v>
      </c>
      <c r="M30" s="28">
        <v>44256</v>
      </c>
      <c r="N30" s="67" t="s">
        <v>41</v>
      </c>
      <c r="O30" s="67" t="s">
        <v>83</v>
      </c>
      <c r="P30" s="101"/>
    </row>
    <row r="31" spans="1:17" ht="269.25" customHeight="1" x14ac:dyDescent="0.3">
      <c r="A31" s="50">
        <v>16</v>
      </c>
      <c r="B31" s="171" t="s">
        <v>196</v>
      </c>
      <c r="C31" s="172" t="s">
        <v>197</v>
      </c>
      <c r="D31" s="63" t="s">
        <v>71</v>
      </c>
      <c r="E31" s="58" t="s">
        <v>62</v>
      </c>
      <c r="F31" s="69">
        <v>796</v>
      </c>
      <c r="G31" s="25" t="s">
        <v>82</v>
      </c>
      <c r="H31" s="69">
        <v>235</v>
      </c>
      <c r="I31" s="73" t="s">
        <v>95</v>
      </c>
      <c r="J31" s="24" t="s">
        <v>63</v>
      </c>
      <c r="K31" s="71">
        <v>3278400</v>
      </c>
      <c r="L31" s="61">
        <v>44317</v>
      </c>
      <c r="M31" s="61">
        <v>44531</v>
      </c>
      <c r="N31" s="58" t="s">
        <v>101</v>
      </c>
      <c r="O31" s="69" t="s">
        <v>83</v>
      </c>
      <c r="P31" s="101"/>
      <c r="Q31" s="96"/>
    </row>
    <row r="32" spans="1:17" ht="151.5" customHeight="1" x14ac:dyDescent="0.3">
      <c r="A32" s="39">
        <v>17</v>
      </c>
      <c r="B32" s="51" t="s">
        <v>94</v>
      </c>
      <c r="C32" s="51" t="s">
        <v>94</v>
      </c>
      <c r="D32" s="91" t="s">
        <v>140</v>
      </c>
      <c r="E32" s="58" t="s">
        <v>139</v>
      </c>
      <c r="F32" s="58">
        <v>796</v>
      </c>
      <c r="G32" s="20" t="s">
        <v>57</v>
      </c>
      <c r="H32" s="59">
        <v>1</v>
      </c>
      <c r="I32" s="23">
        <v>17000000000</v>
      </c>
      <c r="J32" s="24" t="s">
        <v>108</v>
      </c>
      <c r="K32" s="60">
        <v>1147257.6000000001</v>
      </c>
      <c r="L32" s="61">
        <v>44348</v>
      </c>
      <c r="M32" s="62">
        <v>45504</v>
      </c>
      <c r="N32" s="77" t="s">
        <v>132</v>
      </c>
      <c r="O32" s="58" t="s">
        <v>109</v>
      </c>
      <c r="P32" s="76"/>
      <c r="Q32" s="90"/>
    </row>
    <row r="33" spans="1:17" s="8" customFormat="1" ht="117" customHeight="1" x14ac:dyDescent="0.3">
      <c r="A33" s="50">
        <v>18</v>
      </c>
      <c r="B33" s="51" t="s">
        <v>94</v>
      </c>
      <c r="C33" s="51" t="s">
        <v>94</v>
      </c>
      <c r="D33" s="91" t="s">
        <v>140</v>
      </c>
      <c r="E33" s="58" t="s">
        <v>106</v>
      </c>
      <c r="F33" s="58">
        <v>796</v>
      </c>
      <c r="G33" s="20" t="s">
        <v>57</v>
      </c>
      <c r="H33" s="59">
        <v>1</v>
      </c>
      <c r="I33" s="92">
        <v>17000000000</v>
      </c>
      <c r="J33" s="24" t="s">
        <v>108</v>
      </c>
      <c r="K33" s="60">
        <v>1178577.6000000001</v>
      </c>
      <c r="L33" s="61">
        <v>44348</v>
      </c>
      <c r="M33" s="62">
        <v>45504</v>
      </c>
      <c r="N33" s="77" t="s">
        <v>132</v>
      </c>
      <c r="O33" s="58" t="s">
        <v>109</v>
      </c>
      <c r="P33" s="76"/>
      <c r="Q33" s="90"/>
    </row>
    <row r="34" spans="1:17" s="8" customFormat="1" ht="115.5" customHeight="1" x14ac:dyDescent="0.3">
      <c r="A34" s="39">
        <v>19</v>
      </c>
      <c r="B34" s="51" t="s">
        <v>94</v>
      </c>
      <c r="C34" s="51" t="s">
        <v>94</v>
      </c>
      <c r="D34" s="91" t="s">
        <v>150</v>
      </c>
      <c r="E34" s="58" t="s">
        <v>114</v>
      </c>
      <c r="F34" s="58">
        <v>796</v>
      </c>
      <c r="G34" s="20" t="s">
        <v>57</v>
      </c>
      <c r="H34" s="59">
        <v>6</v>
      </c>
      <c r="I34" s="23" t="s">
        <v>141</v>
      </c>
      <c r="J34" s="24" t="s">
        <v>115</v>
      </c>
      <c r="K34" s="60">
        <v>7600233.5999999996</v>
      </c>
      <c r="L34" s="61">
        <v>44348</v>
      </c>
      <c r="M34" s="62">
        <v>45504</v>
      </c>
      <c r="N34" s="58" t="s">
        <v>132</v>
      </c>
      <c r="O34" s="58" t="s">
        <v>109</v>
      </c>
      <c r="P34" s="58"/>
      <c r="Q34" s="90"/>
    </row>
    <row r="35" spans="1:17" ht="78.75" customHeight="1" x14ac:dyDescent="0.3">
      <c r="A35" s="50">
        <v>20</v>
      </c>
      <c r="B35" s="69" t="s">
        <v>85</v>
      </c>
      <c r="C35" s="69" t="s">
        <v>85</v>
      </c>
      <c r="D35" s="63" t="s">
        <v>66</v>
      </c>
      <c r="E35" s="58" t="s">
        <v>62</v>
      </c>
      <c r="F35" s="69">
        <v>876</v>
      </c>
      <c r="G35" s="93" t="s">
        <v>59</v>
      </c>
      <c r="H35" s="69" t="s">
        <v>67</v>
      </c>
      <c r="I35" s="70">
        <v>12000000000</v>
      </c>
      <c r="J35" s="69" t="s">
        <v>68</v>
      </c>
      <c r="K35" s="71">
        <v>1380000</v>
      </c>
      <c r="L35" s="61">
        <v>44348</v>
      </c>
      <c r="M35" s="61">
        <v>44743</v>
      </c>
      <c r="N35" s="58" t="s">
        <v>101</v>
      </c>
      <c r="O35" s="69" t="s">
        <v>83</v>
      </c>
      <c r="P35" s="101"/>
    </row>
    <row r="36" spans="1:17" ht="84" customHeight="1" x14ac:dyDescent="0.3">
      <c r="A36" s="39">
        <v>21</v>
      </c>
      <c r="B36" s="65" t="s">
        <v>84</v>
      </c>
      <c r="C36" s="65" t="s">
        <v>84</v>
      </c>
      <c r="D36" s="63" t="s">
        <v>102</v>
      </c>
      <c r="E36" s="58" t="s">
        <v>62</v>
      </c>
      <c r="F36" s="69">
        <v>796</v>
      </c>
      <c r="G36" s="68" t="s">
        <v>82</v>
      </c>
      <c r="H36" s="69">
        <v>9</v>
      </c>
      <c r="I36" s="70">
        <v>14000000000</v>
      </c>
      <c r="J36" s="69" t="s">
        <v>81</v>
      </c>
      <c r="K36" s="71">
        <v>3121200</v>
      </c>
      <c r="L36" s="61">
        <v>44348</v>
      </c>
      <c r="M36" s="61">
        <v>44621</v>
      </c>
      <c r="N36" s="65" t="s">
        <v>41</v>
      </c>
      <c r="O36" s="65" t="s">
        <v>83</v>
      </c>
      <c r="P36" s="101"/>
    </row>
    <row r="37" spans="1:17" ht="84" customHeight="1" x14ac:dyDescent="0.3">
      <c r="A37" s="50">
        <v>22</v>
      </c>
      <c r="B37" s="65" t="s">
        <v>84</v>
      </c>
      <c r="C37" s="65" t="s">
        <v>84</v>
      </c>
      <c r="D37" s="63" t="s">
        <v>73</v>
      </c>
      <c r="E37" s="58" t="s">
        <v>62</v>
      </c>
      <c r="F37" s="69">
        <v>796</v>
      </c>
      <c r="G37" s="68" t="s">
        <v>82</v>
      </c>
      <c r="H37" s="69">
        <v>5</v>
      </c>
      <c r="I37" s="70">
        <v>70000000000</v>
      </c>
      <c r="J37" s="69" t="s">
        <v>80</v>
      </c>
      <c r="K37" s="71">
        <v>1734000</v>
      </c>
      <c r="L37" s="61">
        <v>44348</v>
      </c>
      <c r="M37" s="61">
        <v>44621</v>
      </c>
      <c r="N37" s="65" t="s">
        <v>41</v>
      </c>
      <c r="O37" s="65" t="s">
        <v>83</v>
      </c>
      <c r="P37" s="101"/>
    </row>
    <row r="38" spans="1:17" ht="77.25" customHeight="1" x14ac:dyDescent="0.3">
      <c r="A38" s="25">
        <v>23</v>
      </c>
      <c r="B38" s="65" t="s">
        <v>84</v>
      </c>
      <c r="C38" s="65" t="s">
        <v>84</v>
      </c>
      <c r="D38" s="63" t="s">
        <v>74</v>
      </c>
      <c r="E38" s="58" t="s">
        <v>62</v>
      </c>
      <c r="F38" s="69">
        <v>796</v>
      </c>
      <c r="G38" s="68" t="s">
        <v>82</v>
      </c>
      <c r="H38" s="69">
        <v>3</v>
      </c>
      <c r="I38" s="70">
        <v>29000000000</v>
      </c>
      <c r="J38" s="69" t="s">
        <v>79</v>
      </c>
      <c r="K38" s="71">
        <v>1040400</v>
      </c>
      <c r="L38" s="61">
        <v>44348</v>
      </c>
      <c r="M38" s="61">
        <v>44621</v>
      </c>
      <c r="N38" s="65" t="s">
        <v>41</v>
      </c>
      <c r="O38" s="65" t="s">
        <v>83</v>
      </c>
      <c r="P38" s="101"/>
    </row>
    <row r="39" spans="1:17" ht="82.5" customHeight="1" x14ac:dyDescent="0.3">
      <c r="A39" s="25">
        <v>24</v>
      </c>
      <c r="B39" s="65" t="s">
        <v>84</v>
      </c>
      <c r="C39" s="65" t="s">
        <v>84</v>
      </c>
      <c r="D39" s="63" t="s">
        <v>75</v>
      </c>
      <c r="E39" s="58" t="s">
        <v>62</v>
      </c>
      <c r="F39" s="69">
        <v>796</v>
      </c>
      <c r="G39" s="68" t="s">
        <v>82</v>
      </c>
      <c r="H39" s="69">
        <v>11</v>
      </c>
      <c r="I39" s="70">
        <v>60000000000</v>
      </c>
      <c r="J39" s="69" t="s">
        <v>78</v>
      </c>
      <c r="K39" s="71">
        <v>4577760</v>
      </c>
      <c r="L39" s="61">
        <v>44348</v>
      </c>
      <c r="M39" s="61">
        <v>44621</v>
      </c>
      <c r="N39" s="65" t="s">
        <v>41</v>
      </c>
      <c r="O39" s="65" t="s">
        <v>83</v>
      </c>
      <c r="P39" s="101"/>
    </row>
    <row r="40" spans="1:17" ht="78.75" customHeight="1" x14ac:dyDescent="0.3">
      <c r="A40" s="19">
        <v>25</v>
      </c>
      <c r="B40" s="65" t="s">
        <v>84</v>
      </c>
      <c r="C40" s="65" t="s">
        <v>84</v>
      </c>
      <c r="D40" s="63" t="s">
        <v>76</v>
      </c>
      <c r="E40" s="58" t="s">
        <v>62</v>
      </c>
      <c r="F40" s="69">
        <v>796</v>
      </c>
      <c r="G40" s="68" t="s">
        <v>82</v>
      </c>
      <c r="H40" s="69">
        <v>8</v>
      </c>
      <c r="I40" s="70">
        <v>3000000000</v>
      </c>
      <c r="J40" s="69" t="s">
        <v>77</v>
      </c>
      <c r="K40" s="71">
        <v>3329280</v>
      </c>
      <c r="L40" s="61">
        <v>44348</v>
      </c>
      <c r="M40" s="61">
        <v>44621</v>
      </c>
      <c r="N40" s="65" t="s">
        <v>41</v>
      </c>
      <c r="O40" s="65" t="s">
        <v>83</v>
      </c>
      <c r="P40" s="101"/>
    </row>
    <row r="41" spans="1:17" s="9" customFormat="1" ht="35.25" customHeight="1" x14ac:dyDescent="0.3">
      <c r="A41" s="47"/>
      <c r="B41" s="41"/>
      <c r="C41" s="41"/>
      <c r="D41" s="42" t="s">
        <v>1</v>
      </c>
      <c r="E41" s="41"/>
      <c r="F41" s="41"/>
      <c r="G41" s="41"/>
      <c r="H41" s="41"/>
      <c r="I41" s="41"/>
      <c r="J41" s="41"/>
      <c r="K41" s="43"/>
      <c r="L41" s="44"/>
      <c r="M41" s="45"/>
      <c r="N41" s="41"/>
      <c r="O41" s="46"/>
      <c r="P41" s="41"/>
    </row>
    <row r="42" spans="1:17" s="9" customFormat="1" ht="119.25" customHeight="1" x14ac:dyDescent="0.3">
      <c r="A42" s="19">
        <v>26</v>
      </c>
      <c r="B42" s="56" t="s">
        <v>105</v>
      </c>
      <c r="C42" s="56" t="s">
        <v>105</v>
      </c>
      <c r="D42" s="57" t="s">
        <v>128</v>
      </c>
      <c r="E42" s="59" t="s">
        <v>56</v>
      </c>
      <c r="F42" s="58">
        <v>796</v>
      </c>
      <c r="G42" s="58" t="s">
        <v>107</v>
      </c>
      <c r="H42" s="59">
        <v>1</v>
      </c>
      <c r="I42" s="23">
        <v>54000000000</v>
      </c>
      <c r="J42" s="24" t="s">
        <v>52</v>
      </c>
      <c r="K42" s="60">
        <v>1380000</v>
      </c>
      <c r="L42" s="61">
        <v>44378</v>
      </c>
      <c r="M42" s="61">
        <v>44440</v>
      </c>
      <c r="N42" s="58" t="s">
        <v>41</v>
      </c>
      <c r="O42" s="58" t="s">
        <v>109</v>
      </c>
      <c r="P42" s="77" t="s">
        <v>104</v>
      </c>
    </row>
    <row r="43" spans="1:17" s="9" customFormat="1" ht="114.75" customHeight="1" x14ac:dyDescent="0.3">
      <c r="A43" s="19">
        <v>27</v>
      </c>
      <c r="B43" s="56" t="s">
        <v>105</v>
      </c>
      <c r="C43" s="56" t="s">
        <v>105</v>
      </c>
      <c r="D43" s="57" t="s">
        <v>127</v>
      </c>
      <c r="E43" s="59" t="s">
        <v>55</v>
      </c>
      <c r="F43" s="58">
        <v>796</v>
      </c>
      <c r="G43" s="58" t="s">
        <v>107</v>
      </c>
      <c r="H43" s="59">
        <v>1</v>
      </c>
      <c r="I43" s="23" t="s">
        <v>129</v>
      </c>
      <c r="J43" s="24" t="s">
        <v>53</v>
      </c>
      <c r="K43" s="60">
        <v>1380000</v>
      </c>
      <c r="L43" s="61">
        <v>44378</v>
      </c>
      <c r="M43" s="61">
        <v>44440</v>
      </c>
      <c r="N43" s="58" t="s">
        <v>41</v>
      </c>
      <c r="O43" s="58" t="s">
        <v>109</v>
      </c>
      <c r="P43" s="77" t="s">
        <v>104</v>
      </c>
    </row>
    <row r="44" spans="1:17" s="9" customFormat="1" ht="151.5" customHeight="1" x14ac:dyDescent="0.3">
      <c r="A44" s="19">
        <v>28</v>
      </c>
      <c r="B44" s="25" t="s">
        <v>94</v>
      </c>
      <c r="C44" s="25" t="s">
        <v>94</v>
      </c>
      <c r="D44" s="26" t="s">
        <v>86</v>
      </c>
      <c r="E44" s="146" t="s">
        <v>65</v>
      </c>
      <c r="F44" s="25">
        <v>796</v>
      </c>
      <c r="G44" s="25" t="s">
        <v>82</v>
      </c>
      <c r="H44" s="25">
        <v>6</v>
      </c>
      <c r="I44" s="23" t="s">
        <v>96</v>
      </c>
      <c r="J44" s="24" t="s">
        <v>48</v>
      </c>
      <c r="K44" s="27">
        <v>49669949</v>
      </c>
      <c r="L44" s="28">
        <v>44409</v>
      </c>
      <c r="M44" s="29">
        <v>44531</v>
      </c>
      <c r="N44" s="25" t="s">
        <v>132</v>
      </c>
      <c r="O44" s="25" t="s">
        <v>83</v>
      </c>
      <c r="P44" s="77" t="s">
        <v>174</v>
      </c>
    </row>
    <row r="45" spans="1:17" s="9" customFormat="1" ht="117" customHeight="1" x14ac:dyDescent="0.3">
      <c r="A45" s="19">
        <v>29</v>
      </c>
      <c r="B45" s="25" t="s">
        <v>94</v>
      </c>
      <c r="C45" s="25" t="s">
        <v>94</v>
      </c>
      <c r="D45" s="26" t="s">
        <v>87</v>
      </c>
      <c r="E45" s="25" t="s">
        <v>49</v>
      </c>
      <c r="F45" s="25">
        <v>796</v>
      </c>
      <c r="G45" s="25" t="s">
        <v>82</v>
      </c>
      <c r="H45" s="25">
        <v>6</v>
      </c>
      <c r="I45" s="23" t="s">
        <v>97</v>
      </c>
      <c r="J45" s="24" t="s">
        <v>126</v>
      </c>
      <c r="K45" s="27">
        <v>44033422</v>
      </c>
      <c r="L45" s="28">
        <v>44409</v>
      </c>
      <c r="M45" s="29">
        <v>44531</v>
      </c>
      <c r="N45" s="25" t="s">
        <v>132</v>
      </c>
      <c r="O45" s="25" t="s">
        <v>83</v>
      </c>
      <c r="P45" s="77" t="s">
        <v>174</v>
      </c>
    </row>
    <row r="46" spans="1:17" s="8" customFormat="1" ht="114" customHeight="1" x14ac:dyDescent="0.3">
      <c r="A46" s="19">
        <v>30</v>
      </c>
      <c r="B46" s="30" t="s">
        <v>94</v>
      </c>
      <c r="C46" s="30" t="s">
        <v>94</v>
      </c>
      <c r="D46" s="31" t="s">
        <v>88</v>
      </c>
      <c r="E46" s="19" t="s">
        <v>61</v>
      </c>
      <c r="F46" s="19">
        <v>796</v>
      </c>
      <c r="G46" s="19" t="s">
        <v>82</v>
      </c>
      <c r="H46" s="32">
        <v>6</v>
      </c>
      <c r="I46" s="33" t="s">
        <v>98</v>
      </c>
      <c r="J46" s="18" t="s">
        <v>125</v>
      </c>
      <c r="K46" s="34">
        <v>10977868.800000001</v>
      </c>
      <c r="L46" s="22">
        <v>44409</v>
      </c>
      <c r="M46" s="35">
        <v>44531</v>
      </c>
      <c r="N46" s="19" t="s">
        <v>132</v>
      </c>
      <c r="O46" s="19" t="s">
        <v>83</v>
      </c>
      <c r="P46" s="102"/>
    </row>
    <row r="47" spans="1:17" s="8" customFormat="1" ht="111.75" customHeight="1" x14ac:dyDescent="0.3">
      <c r="A47" s="122">
        <v>31</v>
      </c>
      <c r="B47" s="123" t="s">
        <v>94</v>
      </c>
      <c r="C47" s="123" t="s">
        <v>94</v>
      </c>
      <c r="D47" s="124" t="s">
        <v>89</v>
      </c>
      <c r="E47" s="122" t="s">
        <v>50</v>
      </c>
      <c r="F47" s="122">
        <v>796</v>
      </c>
      <c r="G47" s="122" t="s">
        <v>82</v>
      </c>
      <c r="H47" s="122">
        <v>5</v>
      </c>
      <c r="I47" s="147" t="s">
        <v>99</v>
      </c>
      <c r="J47" s="126" t="s">
        <v>46</v>
      </c>
      <c r="K47" s="127">
        <v>38280000</v>
      </c>
      <c r="L47" s="128">
        <v>44440</v>
      </c>
      <c r="M47" s="128">
        <v>44531</v>
      </c>
      <c r="N47" s="129" t="s">
        <v>132</v>
      </c>
      <c r="O47" s="122" t="s">
        <v>83</v>
      </c>
      <c r="P47" s="130" t="s">
        <v>164</v>
      </c>
    </row>
    <row r="48" spans="1:17" s="8" customFormat="1" ht="117.75" customHeight="1" x14ac:dyDescent="0.3">
      <c r="A48" s="122">
        <v>32</v>
      </c>
      <c r="B48" s="123" t="s">
        <v>94</v>
      </c>
      <c r="C48" s="123" t="s">
        <v>94</v>
      </c>
      <c r="D48" s="124" t="s">
        <v>90</v>
      </c>
      <c r="E48" s="122" t="s">
        <v>51</v>
      </c>
      <c r="F48" s="122">
        <v>796</v>
      </c>
      <c r="G48" s="122" t="s">
        <v>82</v>
      </c>
      <c r="H48" s="122">
        <v>1</v>
      </c>
      <c r="I48" s="125">
        <v>94000000000</v>
      </c>
      <c r="J48" s="126" t="s">
        <v>47</v>
      </c>
      <c r="K48" s="127">
        <v>4640000</v>
      </c>
      <c r="L48" s="128">
        <v>44440</v>
      </c>
      <c r="M48" s="128">
        <v>44531</v>
      </c>
      <c r="N48" s="129" t="s">
        <v>132</v>
      </c>
      <c r="O48" s="122" t="s">
        <v>83</v>
      </c>
      <c r="P48" s="130" t="s">
        <v>164</v>
      </c>
    </row>
    <row r="49" spans="1:17" s="8" customFormat="1" ht="117" customHeight="1" x14ac:dyDescent="0.3">
      <c r="A49" s="122">
        <v>33</v>
      </c>
      <c r="B49" s="123" t="s">
        <v>94</v>
      </c>
      <c r="C49" s="123" t="s">
        <v>94</v>
      </c>
      <c r="D49" s="124" t="s">
        <v>91</v>
      </c>
      <c r="E49" s="122" t="s">
        <v>40</v>
      </c>
      <c r="F49" s="122">
        <v>796</v>
      </c>
      <c r="G49" s="122" t="s">
        <v>82</v>
      </c>
      <c r="H49" s="122">
        <v>1</v>
      </c>
      <c r="I49" s="125">
        <v>94000000000</v>
      </c>
      <c r="J49" s="126" t="s">
        <v>47</v>
      </c>
      <c r="K49" s="127">
        <v>8120000</v>
      </c>
      <c r="L49" s="128">
        <v>44440</v>
      </c>
      <c r="M49" s="128">
        <v>44531</v>
      </c>
      <c r="N49" s="129" t="s">
        <v>132</v>
      </c>
      <c r="O49" s="122" t="s">
        <v>83</v>
      </c>
      <c r="P49" s="130" t="s">
        <v>164</v>
      </c>
    </row>
    <row r="50" spans="1:17" s="8" customFormat="1" ht="132" customHeight="1" x14ac:dyDescent="0.3">
      <c r="A50" s="97">
        <v>34</v>
      </c>
      <c r="B50" s="30" t="s">
        <v>94</v>
      </c>
      <c r="C50" s="30" t="s">
        <v>94</v>
      </c>
      <c r="D50" s="31" t="s">
        <v>92</v>
      </c>
      <c r="E50" s="121" t="s">
        <v>161</v>
      </c>
      <c r="F50" s="19">
        <v>796</v>
      </c>
      <c r="G50" s="19" t="s">
        <v>82</v>
      </c>
      <c r="H50" s="32">
        <v>1</v>
      </c>
      <c r="I50" s="38">
        <v>54000000000</v>
      </c>
      <c r="J50" s="18" t="s">
        <v>52</v>
      </c>
      <c r="K50" s="34">
        <v>1600800</v>
      </c>
      <c r="L50" s="35">
        <v>44440</v>
      </c>
      <c r="M50" s="35">
        <v>44531</v>
      </c>
      <c r="N50" s="58" t="s">
        <v>132</v>
      </c>
      <c r="O50" s="19" t="s">
        <v>83</v>
      </c>
      <c r="P50" s="102"/>
    </row>
    <row r="51" spans="1:17" s="8" customFormat="1" ht="114.75" customHeight="1" x14ac:dyDescent="0.3">
      <c r="A51" s="97">
        <v>35</v>
      </c>
      <c r="B51" s="30" t="s">
        <v>94</v>
      </c>
      <c r="C51" s="30" t="s">
        <v>94</v>
      </c>
      <c r="D51" s="31" t="s">
        <v>93</v>
      </c>
      <c r="E51" s="121" t="s">
        <v>162</v>
      </c>
      <c r="F51" s="19">
        <v>796</v>
      </c>
      <c r="G51" s="19" t="s">
        <v>82</v>
      </c>
      <c r="H51" s="32">
        <v>1</v>
      </c>
      <c r="I51" s="38">
        <v>7000000000</v>
      </c>
      <c r="J51" s="18" t="s">
        <v>53</v>
      </c>
      <c r="K51" s="34">
        <v>1847184</v>
      </c>
      <c r="L51" s="35">
        <v>44440</v>
      </c>
      <c r="M51" s="35">
        <v>44531</v>
      </c>
      <c r="N51" s="58" t="s">
        <v>132</v>
      </c>
      <c r="O51" s="19" t="s">
        <v>83</v>
      </c>
      <c r="P51" s="142"/>
    </row>
    <row r="52" spans="1:17" s="17" customFormat="1" ht="269.25" customHeight="1" x14ac:dyDescent="0.3">
      <c r="A52" s="97">
        <v>36</v>
      </c>
      <c r="B52" s="20" t="s">
        <v>60</v>
      </c>
      <c r="C52" s="20" t="s">
        <v>60</v>
      </c>
      <c r="D52" s="40" t="s">
        <v>103</v>
      </c>
      <c r="E52" s="20" t="s">
        <v>62</v>
      </c>
      <c r="F52" s="53">
        <v>796</v>
      </c>
      <c r="G52" s="51" t="s">
        <v>57</v>
      </c>
      <c r="H52" s="51" t="s">
        <v>58</v>
      </c>
      <c r="I52" s="23" t="s">
        <v>95</v>
      </c>
      <c r="J52" s="24" t="s">
        <v>64</v>
      </c>
      <c r="K52" s="54">
        <v>900000</v>
      </c>
      <c r="L52" s="29">
        <v>44440</v>
      </c>
      <c r="M52" s="29">
        <v>44531</v>
      </c>
      <c r="N52" s="55" t="s">
        <v>41</v>
      </c>
      <c r="O52" s="55" t="s">
        <v>83</v>
      </c>
      <c r="P52" s="120" t="s">
        <v>155</v>
      </c>
      <c r="Q52" s="74" t="s">
        <v>131</v>
      </c>
    </row>
    <row r="53" spans="1:17" s="17" customFormat="1" ht="309" customHeight="1" x14ac:dyDescent="0.3">
      <c r="A53" s="105">
        <v>37</v>
      </c>
      <c r="B53" s="108" t="s">
        <v>151</v>
      </c>
      <c r="C53" s="108" t="s">
        <v>152</v>
      </c>
      <c r="D53" s="109" t="s">
        <v>153</v>
      </c>
      <c r="E53" s="108" t="s">
        <v>62</v>
      </c>
      <c r="F53" s="106">
        <v>796</v>
      </c>
      <c r="G53" s="106" t="s">
        <v>154</v>
      </c>
      <c r="H53" s="108" t="s">
        <v>58</v>
      </c>
      <c r="I53" s="23" t="s">
        <v>95</v>
      </c>
      <c r="J53" s="24" t="s">
        <v>64</v>
      </c>
      <c r="K53" s="110">
        <v>1454055.47</v>
      </c>
      <c r="L53" s="111">
        <v>44409</v>
      </c>
      <c r="M53" s="112">
        <v>44531</v>
      </c>
      <c r="N53" s="108" t="s">
        <v>132</v>
      </c>
      <c r="O53" s="107" t="s">
        <v>109</v>
      </c>
      <c r="P53" s="120"/>
      <c r="Q53" s="74"/>
    </row>
    <row r="54" spans="1:17" ht="35.25" customHeight="1" x14ac:dyDescent="0.3">
      <c r="A54" s="47"/>
      <c r="B54" s="41"/>
      <c r="C54" s="41"/>
      <c r="D54" s="42" t="s">
        <v>0</v>
      </c>
      <c r="E54" s="41"/>
      <c r="F54" s="41"/>
      <c r="G54" s="41"/>
      <c r="H54" s="41"/>
      <c r="I54" s="41"/>
      <c r="J54" s="41"/>
      <c r="K54" s="43"/>
      <c r="L54" s="44"/>
      <c r="M54" s="45"/>
      <c r="N54" s="41"/>
      <c r="O54" s="46"/>
      <c r="P54" s="143"/>
    </row>
    <row r="55" spans="1:17" s="17" customFormat="1" ht="80.25" customHeight="1" x14ac:dyDescent="0.3">
      <c r="A55" s="105">
        <v>38</v>
      </c>
      <c r="B55" s="108" t="s">
        <v>156</v>
      </c>
      <c r="C55" s="108" t="s">
        <v>157</v>
      </c>
      <c r="D55" s="109" t="s">
        <v>158</v>
      </c>
      <c r="E55" s="108" t="s">
        <v>62</v>
      </c>
      <c r="F55" s="106">
        <v>876</v>
      </c>
      <c r="G55" s="113" t="s">
        <v>59</v>
      </c>
      <c r="H55" s="114" t="s">
        <v>58</v>
      </c>
      <c r="I55" s="115">
        <v>60000000000</v>
      </c>
      <c r="J55" s="116" t="s">
        <v>159</v>
      </c>
      <c r="K55" s="117">
        <v>2400000</v>
      </c>
      <c r="L55" s="118">
        <v>44440</v>
      </c>
      <c r="M55" s="118">
        <v>44805</v>
      </c>
      <c r="N55" s="119" t="s">
        <v>160</v>
      </c>
      <c r="O55" s="120" t="s">
        <v>109</v>
      </c>
      <c r="P55" s="120" t="s">
        <v>155</v>
      </c>
    </row>
    <row r="56" spans="1:17" s="17" customFormat="1" ht="129.75" customHeight="1" x14ac:dyDescent="0.3">
      <c r="A56" s="19">
        <v>39</v>
      </c>
      <c r="B56" s="30" t="s">
        <v>94</v>
      </c>
      <c r="C56" s="30" t="s">
        <v>94</v>
      </c>
      <c r="D56" s="36" t="s">
        <v>163</v>
      </c>
      <c r="E56" s="145" t="s">
        <v>51</v>
      </c>
      <c r="F56" s="19">
        <v>796</v>
      </c>
      <c r="G56" s="19" t="s">
        <v>82</v>
      </c>
      <c r="H56" s="19">
        <v>10</v>
      </c>
      <c r="I56" s="38" t="s">
        <v>177</v>
      </c>
      <c r="J56" s="150" t="s">
        <v>178</v>
      </c>
      <c r="K56" s="151">
        <v>53261000</v>
      </c>
      <c r="L56" s="140">
        <v>44470</v>
      </c>
      <c r="M56" s="37">
        <v>44531</v>
      </c>
      <c r="N56" s="58" t="s">
        <v>132</v>
      </c>
      <c r="O56" s="19" t="s">
        <v>83</v>
      </c>
      <c r="P56" s="120"/>
      <c r="Q56" s="74"/>
    </row>
    <row r="57" spans="1:17" s="17" customFormat="1" ht="288.75" customHeight="1" x14ac:dyDescent="0.3">
      <c r="A57" s="131">
        <v>40</v>
      </c>
      <c r="B57" s="119" t="s">
        <v>165</v>
      </c>
      <c r="C57" s="119" t="s">
        <v>170</v>
      </c>
      <c r="D57" s="132" t="s">
        <v>166</v>
      </c>
      <c r="E57" s="119" t="s">
        <v>62</v>
      </c>
      <c r="F57" s="139">
        <v>796</v>
      </c>
      <c r="G57" s="139" t="s">
        <v>82</v>
      </c>
      <c r="H57" s="119">
        <v>235</v>
      </c>
      <c r="I57" s="137" t="s">
        <v>95</v>
      </c>
      <c r="J57" s="116" t="s">
        <v>64</v>
      </c>
      <c r="K57" s="117">
        <v>10513900</v>
      </c>
      <c r="L57" s="140">
        <v>44470</v>
      </c>
      <c r="M57" s="140">
        <v>44531</v>
      </c>
      <c r="N57" s="141" t="s">
        <v>41</v>
      </c>
      <c r="O57" s="120" t="s">
        <v>183</v>
      </c>
      <c r="P57" s="144"/>
    </row>
    <row r="58" spans="1:17" s="17" customFormat="1" ht="166.5" customHeight="1" x14ac:dyDescent="0.3">
      <c r="A58" s="19">
        <v>41</v>
      </c>
      <c r="B58" s="25" t="s">
        <v>94</v>
      </c>
      <c r="C58" s="25" t="s">
        <v>94</v>
      </c>
      <c r="D58" s="26" t="s">
        <v>86</v>
      </c>
      <c r="E58" s="146" t="s">
        <v>65</v>
      </c>
      <c r="F58" s="25">
        <v>796</v>
      </c>
      <c r="G58" s="25" t="s">
        <v>82</v>
      </c>
      <c r="H58" s="25">
        <v>6</v>
      </c>
      <c r="I58" s="23" t="s">
        <v>96</v>
      </c>
      <c r="J58" s="24" t="s">
        <v>48</v>
      </c>
      <c r="K58" s="27">
        <v>49669949</v>
      </c>
      <c r="L58" s="28">
        <v>44470</v>
      </c>
      <c r="M58" s="29">
        <v>44562</v>
      </c>
      <c r="N58" s="25" t="s">
        <v>132</v>
      </c>
      <c r="O58" s="25" t="s">
        <v>83</v>
      </c>
      <c r="P58" s="152"/>
      <c r="Q58" s="74"/>
    </row>
    <row r="59" spans="1:17" s="17" customFormat="1" ht="129.75" customHeight="1" x14ac:dyDescent="0.3">
      <c r="A59" s="19">
        <v>42</v>
      </c>
      <c r="B59" s="25" t="s">
        <v>94</v>
      </c>
      <c r="C59" s="25" t="s">
        <v>94</v>
      </c>
      <c r="D59" s="26" t="s">
        <v>175</v>
      </c>
      <c r="E59" s="25" t="s">
        <v>49</v>
      </c>
      <c r="F59" s="25">
        <v>796</v>
      </c>
      <c r="G59" s="25" t="s">
        <v>82</v>
      </c>
      <c r="H59" s="25">
        <v>4</v>
      </c>
      <c r="I59" s="23" t="s">
        <v>176</v>
      </c>
      <c r="J59" s="24" t="s">
        <v>126</v>
      </c>
      <c r="K59" s="27">
        <v>29355614</v>
      </c>
      <c r="L59" s="28">
        <v>44471</v>
      </c>
      <c r="M59" s="29">
        <v>44562</v>
      </c>
      <c r="N59" s="25" t="s">
        <v>132</v>
      </c>
      <c r="O59" s="25" t="s">
        <v>83</v>
      </c>
      <c r="P59" s="152"/>
      <c r="Q59" s="74"/>
    </row>
    <row r="60" spans="1:17" s="17" customFormat="1" ht="279" customHeight="1" x14ac:dyDescent="0.3">
      <c r="A60" s="131">
        <v>43</v>
      </c>
      <c r="B60" s="133" t="s">
        <v>60</v>
      </c>
      <c r="C60" s="133" t="s">
        <v>60</v>
      </c>
      <c r="D60" s="134" t="s">
        <v>103</v>
      </c>
      <c r="E60" s="133" t="s">
        <v>62</v>
      </c>
      <c r="F60" s="135">
        <v>796</v>
      </c>
      <c r="G60" s="136" t="s">
        <v>57</v>
      </c>
      <c r="H60" s="136" t="s">
        <v>58</v>
      </c>
      <c r="I60" s="137" t="s">
        <v>95</v>
      </c>
      <c r="J60" s="116" t="s">
        <v>64</v>
      </c>
      <c r="K60" s="138">
        <v>1300000</v>
      </c>
      <c r="L60" s="118">
        <v>44501</v>
      </c>
      <c r="M60" s="118">
        <v>44866</v>
      </c>
      <c r="N60" s="120" t="s">
        <v>41</v>
      </c>
      <c r="O60" s="120" t="s">
        <v>83</v>
      </c>
      <c r="P60" s="144"/>
      <c r="Q60" s="74"/>
    </row>
    <row r="61" spans="1:17" s="9" customFormat="1" ht="123" customHeight="1" x14ac:dyDescent="0.3">
      <c r="A61" s="19">
        <v>44</v>
      </c>
      <c r="B61" s="30" t="s">
        <v>172</v>
      </c>
      <c r="C61" s="30" t="s">
        <v>171</v>
      </c>
      <c r="D61" s="36" t="s">
        <v>167</v>
      </c>
      <c r="E61" s="148" t="s">
        <v>173</v>
      </c>
      <c r="F61" s="39">
        <v>796</v>
      </c>
      <c r="G61" s="39" t="s">
        <v>82</v>
      </c>
      <c r="H61" s="39">
        <v>2</v>
      </c>
      <c r="I61" s="38" t="s">
        <v>169</v>
      </c>
      <c r="J61" s="149" t="s">
        <v>168</v>
      </c>
      <c r="K61" s="21">
        <v>458400</v>
      </c>
      <c r="L61" s="37">
        <v>44501</v>
      </c>
      <c r="M61" s="37">
        <v>44531</v>
      </c>
      <c r="N61" s="58" t="s">
        <v>132</v>
      </c>
      <c r="O61" s="19" t="s">
        <v>83</v>
      </c>
      <c r="P61" s="120"/>
    </row>
    <row r="62" spans="1:17" s="9" customFormat="1" ht="123" customHeight="1" x14ac:dyDescent="0.3">
      <c r="A62" s="105">
        <v>45</v>
      </c>
      <c r="B62" s="108" t="s">
        <v>156</v>
      </c>
      <c r="C62" s="108" t="s">
        <v>157</v>
      </c>
      <c r="D62" s="109" t="s">
        <v>158</v>
      </c>
      <c r="E62" s="108" t="s">
        <v>62</v>
      </c>
      <c r="F62" s="106">
        <v>876</v>
      </c>
      <c r="G62" s="113" t="s">
        <v>59</v>
      </c>
      <c r="H62" s="114" t="s">
        <v>58</v>
      </c>
      <c r="I62" s="115">
        <v>60000000000</v>
      </c>
      <c r="J62" s="116" t="s">
        <v>159</v>
      </c>
      <c r="K62" s="117">
        <v>2400000</v>
      </c>
      <c r="L62" s="118">
        <v>44501</v>
      </c>
      <c r="M62" s="118">
        <v>44866</v>
      </c>
      <c r="N62" s="119" t="s">
        <v>160</v>
      </c>
      <c r="O62" s="120" t="s">
        <v>184</v>
      </c>
      <c r="P62" s="120"/>
    </row>
    <row r="63" spans="1:17" s="9" customFormat="1" ht="123" customHeight="1" x14ac:dyDescent="0.3">
      <c r="A63" s="105">
        <v>46</v>
      </c>
      <c r="B63" s="108" t="s">
        <v>179</v>
      </c>
      <c r="C63" s="108" t="s">
        <v>192</v>
      </c>
      <c r="D63" s="109" t="s">
        <v>180</v>
      </c>
      <c r="E63" s="108" t="s">
        <v>62</v>
      </c>
      <c r="F63" s="135">
        <v>796</v>
      </c>
      <c r="G63" s="136" t="s">
        <v>57</v>
      </c>
      <c r="H63" s="114">
        <v>25</v>
      </c>
      <c r="I63" s="115">
        <v>60000000000</v>
      </c>
      <c r="J63" s="116" t="s">
        <v>182</v>
      </c>
      <c r="K63" s="117">
        <v>1441096.67</v>
      </c>
      <c r="L63" s="118">
        <v>44501</v>
      </c>
      <c r="M63" s="118">
        <v>44531</v>
      </c>
      <c r="N63" s="119" t="s">
        <v>160</v>
      </c>
      <c r="O63" s="120" t="s">
        <v>184</v>
      </c>
      <c r="P63" s="120"/>
    </row>
    <row r="64" spans="1:17" s="9" customFormat="1" ht="123" customHeight="1" x14ac:dyDescent="0.3">
      <c r="A64" s="161">
        <v>47</v>
      </c>
      <c r="B64" s="108" t="s">
        <v>179</v>
      </c>
      <c r="C64" s="108" t="s">
        <v>189</v>
      </c>
      <c r="D64" s="163" t="s">
        <v>187</v>
      </c>
      <c r="E64" s="108" t="s">
        <v>62</v>
      </c>
      <c r="F64" s="135">
        <v>796</v>
      </c>
      <c r="G64" s="136" t="s">
        <v>57</v>
      </c>
      <c r="H64" s="114">
        <v>25</v>
      </c>
      <c r="I64" s="115">
        <v>60000000000</v>
      </c>
      <c r="J64" s="164" t="s">
        <v>182</v>
      </c>
      <c r="K64" s="165">
        <v>214123</v>
      </c>
      <c r="L64" s="118">
        <v>44501</v>
      </c>
      <c r="M64" s="118">
        <v>44531</v>
      </c>
      <c r="N64" s="119" t="s">
        <v>160</v>
      </c>
      <c r="O64" s="120" t="s">
        <v>184</v>
      </c>
      <c r="P64" s="162"/>
    </row>
    <row r="65" spans="1:16" s="9" customFormat="1" ht="123" customHeight="1" x14ac:dyDescent="0.3">
      <c r="A65" s="161">
        <v>48</v>
      </c>
      <c r="B65" s="108" t="s">
        <v>179</v>
      </c>
      <c r="C65" s="108" t="s">
        <v>190</v>
      </c>
      <c r="D65" s="163" t="s">
        <v>188</v>
      </c>
      <c r="E65" s="108" t="s">
        <v>62</v>
      </c>
      <c r="F65" s="135">
        <v>796</v>
      </c>
      <c r="G65" s="136" t="s">
        <v>57</v>
      </c>
      <c r="H65" s="114">
        <v>25</v>
      </c>
      <c r="I65" s="115">
        <v>60000000000</v>
      </c>
      <c r="J65" s="164" t="s">
        <v>182</v>
      </c>
      <c r="K65" s="165">
        <v>305950.13</v>
      </c>
      <c r="L65" s="118">
        <v>44501</v>
      </c>
      <c r="M65" s="118">
        <v>44531</v>
      </c>
      <c r="N65" s="119" t="s">
        <v>160</v>
      </c>
      <c r="O65" s="120" t="s">
        <v>184</v>
      </c>
      <c r="P65" s="162"/>
    </row>
    <row r="66" spans="1:16" s="9" customFormat="1" ht="288" customHeight="1" x14ac:dyDescent="0.3">
      <c r="A66" s="131">
        <v>49</v>
      </c>
      <c r="B66" s="133" t="s">
        <v>185</v>
      </c>
      <c r="C66" s="133" t="s">
        <v>186</v>
      </c>
      <c r="D66" s="134" t="s">
        <v>191</v>
      </c>
      <c r="E66" s="133" t="s">
        <v>62</v>
      </c>
      <c r="F66" s="106">
        <v>839</v>
      </c>
      <c r="G66" s="113" t="s">
        <v>181</v>
      </c>
      <c r="H66" s="136">
        <v>16</v>
      </c>
      <c r="I66" s="137" t="s">
        <v>95</v>
      </c>
      <c r="J66" s="116" t="s">
        <v>64</v>
      </c>
      <c r="K66" s="138">
        <v>6660000</v>
      </c>
      <c r="L66" s="118">
        <v>44501</v>
      </c>
      <c r="M66" s="118">
        <v>44896</v>
      </c>
      <c r="N66" s="25" t="s">
        <v>132</v>
      </c>
      <c r="O66" s="120" t="s">
        <v>83</v>
      </c>
      <c r="P66" s="144"/>
    </row>
    <row r="67" spans="1:16" s="9" customFormat="1" ht="281.25" customHeight="1" x14ac:dyDescent="0.3">
      <c r="A67" s="131">
        <v>50</v>
      </c>
      <c r="B67" s="166" t="s">
        <v>179</v>
      </c>
      <c r="C67" s="166" t="s">
        <v>193</v>
      </c>
      <c r="D67" s="167" t="s">
        <v>194</v>
      </c>
      <c r="E67" s="168" t="s">
        <v>62</v>
      </c>
      <c r="F67" s="166">
        <v>796</v>
      </c>
      <c r="G67" s="168" t="s">
        <v>57</v>
      </c>
      <c r="H67" s="168">
        <v>158</v>
      </c>
      <c r="I67" s="137" t="s">
        <v>95</v>
      </c>
      <c r="J67" s="116" t="s">
        <v>64</v>
      </c>
      <c r="K67" s="169">
        <v>2129965.67</v>
      </c>
      <c r="L67" s="118">
        <v>44531</v>
      </c>
      <c r="M67" s="118">
        <v>44620</v>
      </c>
      <c r="N67" s="168" t="s">
        <v>195</v>
      </c>
      <c r="O67" s="170" t="s">
        <v>183</v>
      </c>
      <c r="P67" s="103"/>
    </row>
    <row r="68" spans="1:16" s="9" customFormat="1" ht="35.25" customHeight="1" x14ac:dyDescent="0.3">
      <c r="A68" s="48"/>
      <c r="B68" s="154"/>
      <c r="C68" s="154"/>
      <c r="D68" s="153"/>
      <c r="E68" s="157"/>
      <c r="F68" s="157"/>
      <c r="G68" s="157"/>
      <c r="H68" s="155"/>
      <c r="I68" s="156"/>
      <c r="J68" s="157"/>
      <c r="K68" s="158"/>
      <c r="L68" s="159"/>
      <c r="M68" s="160"/>
      <c r="N68" s="155"/>
      <c r="O68" s="49"/>
      <c r="P68" s="103"/>
    </row>
    <row r="69" spans="1:16" s="9" customFormat="1" ht="35.25" customHeight="1" x14ac:dyDescent="0.3">
      <c r="A69" s="48"/>
      <c r="B69" s="154"/>
      <c r="C69" s="154"/>
      <c r="D69" s="153"/>
      <c r="E69" s="157"/>
      <c r="F69" s="157"/>
      <c r="G69" s="157"/>
      <c r="H69" s="155"/>
      <c r="I69" s="156"/>
      <c r="J69" s="157"/>
      <c r="K69" s="158"/>
      <c r="L69" s="159"/>
      <c r="M69" s="160"/>
      <c r="N69" s="155"/>
      <c r="O69" s="49"/>
      <c r="P69" s="103"/>
    </row>
    <row r="70" spans="1:16" ht="35.25" customHeight="1" x14ac:dyDescent="0.3">
      <c r="A70" s="10"/>
      <c r="B70" s="10"/>
      <c r="C70" s="10"/>
      <c r="D70" s="187" t="s">
        <v>42</v>
      </c>
      <c r="E70" s="187"/>
      <c r="F70" s="187"/>
      <c r="G70" s="187"/>
      <c r="H70" s="10"/>
      <c r="I70" s="10"/>
      <c r="J70" s="10"/>
      <c r="K70" s="10"/>
      <c r="L70" s="10"/>
      <c r="M70" s="10"/>
      <c r="N70" s="10"/>
      <c r="O70" s="10"/>
    </row>
    <row r="71" spans="1:16" ht="35.25" customHeight="1" x14ac:dyDescent="0.3">
      <c r="A71" s="10"/>
      <c r="B71" s="11"/>
      <c r="C71" s="188" t="s">
        <v>34</v>
      </c>
      <c r="D71" s="188"/>
      <c r="E71" s="188"/>
      <c r="F71" s="188"/>
      <c r="G71" s="188"/>
      <c r="H71" s="12"/>
      <c r="I71" s="189" t="s">
        <v>28</v>
      </c>
      <c r="J71" s="189"/>
      <c r="K71" s="12"/>
      <c r="L71" s="189" t="s">
        <v>29</v>
      </c>
      <c r="M71" s="189"/>
      <c r="N71" s="189"/>
      <c r="O71" s="13"/>
    </row>
  </sheetData>
  <mergeCells count="34">
    <mergeCell ref="D70:G70"/>
    <mergeCell ref="C71:G71"/>
    <mergeCell ref="I71:J71"/>
    <mergeCell ref="L71:N71"/>
    <mergeCell ref="D11:D12"/>
    <mergeCell ref="E11:E12"/>
    <mergeCell ref="F11:G11"/>
    <mergeCell ref="H11:H12"/>
    <mergeCell ref="I11:J11"/>
    <mergeCell ref="K11:K12"/>
    <mergeCell ref="C10:C12"/>
    <mergeCell ref="D10:M10"/>
    <mergeCell ref="N10:N12"/>
    <mergeCell ref="L11:M11"/>
    <mergeCell ref="A3:C3"/>
    <mergeCell ref="A4:C4"/>
    <mergeCell ref="A1:P1"/>
    <mergeCell ref="A2:P2"/>
    <mergeCell ref="D3:P3"/>
    <mergeCell ref="D4:P4"/>
    <mergeCell ref="A5:C5"/>
    <mergeCell ref="A6:C6"/>
    <mergeCell ref="A7:C7"/>
    <mergeCell ref="D5:P5"/>
    <mergeCell ref="D6:P6"/>
    <mergeCell ref="D7:P7"/>
    <mergeCell ref="P10:P12"/>
    <mergeCell ref="O10:O11"/>
    <mergeCell ref="A8:C8"/>
    <mergeCell ref="A9:C9"/>
    <mergeCell ref="A10:A12"/>
    <mergeCell ref="B10:B12"/>
    <mergeCell ref="D8:P8"/>
    <mergeCell ref="D9:P9"/>
  </mergeCells>
  <hyperlinks>
    <hyperlink ref="D6" r:id="rId1" xr:uid="{00000000-0004-0000-0100-000000000000}"/>
  </hyperlinks>
  <pageMargins left="0.19685039370078741" right="0" top="0.19685039370078741" bottom="0.19685039370078741" header="0" footer="0"/>
  <pageSetup paperSize="9" scale="43" fitToHeight="6" orientation="landscape"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Расчет по кол закупок</vt:lpstr>
      <vt:lpstr>План</vt:lpstr>
      <vt:lpstr>План!Область_печати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2021-12-20T12:50:19Z</dcterms:modified>
</cp:coreProperties>
</file>